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vavanweenen/Downloads/"/>
    </mc:Choice>
  </mc:AlternateContent>
  <xr:revisionPtr revIDLastSave="0" documentId="13_ncr:1_{9B32E8CE-EF03-C748-925C-D82B0A06556B}" xr6:coauthVersionLast="36" xr6:coauthVersionMax="47" xr10:uidLastSave="{00000000-0000-0000-0000-000000000000}"/>
  <bookViews>
    <workbookView xWindow="32500" yWindow="540" windowWidth="28800" windowHeight="17500" firstSheet="1" activeTab="9" xr2:uid="{00000000-000D-0000-FFFF-FFFF00000000}"/>
  </bookViews>
  <sheets>
    <sheet name="Instructies" sheetId="1" r:id="rId1"/>
    <sheet name="Gegevens" sheetId="2" r:id="rId2"/>
    <sheet name="Licenties docent 1" sheetId="3" r:id="rId3"/>
    <sheet name="Licenties docent 2" sheetId="4" r:id="rId4"/>
    <sheet name="Licenties docent 3" sheetId="5" r:id="rId5"/>
    <sheet name="Licenties docent 4" sheetId="6" r:id="rId6"/>
    <sheet name="Licenties docent 5" sheetId="7" r:id="rId7"/>
    <sheet name="Licenties docent 6" sheetId="8" r:id="rId8"/>
    <sheet name="Licenties docent 7" sheetId="9" r:id="rId9"/>
    <sheet name="TOTAAL LICENTIES" sheetId="10" r:id="rId10"/>
    <sheet name="Blad4" sheetId="11" state="hidden" r:id="rId11"/>
  </sheets>
  <definedNames>
    <definedName name="Mevr.">Blad4!$B$4:$B$5</definedName>
  </definedNames>
  <calcPr calcId="181029"/>
  <extLst>
    <ext uri="GoogleSheetsCustomDataVersion2">
      <go:sheetsCustomData xmlns:go="http://customooxmlschemas.google.com/" r:id="rId15" roundtripDataChecksum="OB3DME42f9n0iyE/qXK1Whou/AvUxAZvNohM+KNUQ8k="/>
    </ext>
  </extLst>
</workbook>
</file>

<file path=xl/calcChain.xml><?xml version="1.0" encoding="utf-8"?>
<calcChain xmlns="http://schemas.openxmlformats.org/spreadsheetml/2006/main">
  <c r="G60" i="10" l="1"/>
  <c r="H60" i="10" s="1"/>
  <c r="I60" i="10" s="1"/>
  <c r="G59" i="10"/>
  <c r="H59" i="10" s="1"/>
  <c r="I59" i="10" s="1"/>
  <c r="H58" i="10"/>
  <c r="I58" i="10" s="1"/>
  <c r="G58" i="10"/>
  <c r="G57" i="10"/>
  <c r="H57" i="10" s="1"/>
  <c r="I57" i="10" s="1"/>
  <c r="G56" i="10"/>
  <c r="H56" i="10" s="1"/>
  <c r="I56" i="10" s="1"/>
  <c r="I55" i="10"/>
  <c r="H55" i="10"/>
  <c r="G55" i="10"/>
  <c r="G54" i="10"/>
  <c r="H54" i="10" s="1"/>
  <c r="I54" i="10" s="1"/>
  <c r="G51" i="10"/>
  <c r="H51" i="10" s="1"/>
  <c r="I51" i="10" s="1"/>
  <c r="G50" i="10"/>
  <c r="H50" i="10" s="1"/>
  <c r="I50" i="10" s="1"/>
  <c r="G49" i="10"/>
  <c r="H49" i="10" s="1"/>
  <c r="I49" i="10" s="1"/>
  <c r="H48" i="10"/>
  <c r="I48" i="10" s="1"/>
  <c r="G48" i="10"/>
  <c r="G47" i="10"/>
  <c r="H47" i="10" s="1"/>
  <c r="I47" i="10" s="1"/>
  <c r="G46" i="10"/>
  <c r="H46" i="10" s="1"/>
  <c r="I46" i="10" s="1"/>
  <c r="I45" i="10"/>
  <c r="H45" i="10"/>
  <c r="G45" i="10"/>
  <c r="G44" i="10"/>
  <c r="H44" i="10" s="1"/>
  <c r="I44" i="10" s="1"/>
  <c r="G43" i="10"/>
  <c r="H43" i="10" s="1"/>
  <c r="I43" i="10" s="1"/>
  <c r="G42" i="10"/>
  <c r="H42" i="10" s="1"/>
  <c r="I42" i="10" s="1"/>
  <c r="G40" i="10"/>
  <c r="H40" i="10" s="1"/>
  <c r="I40" i="10" s="1"/>
  <c r="H38" i="10"/>
  <c r="I38" i="10" s="1"/>
  <c r="G38" i="10"/>
  <c r="G36" i="10"/>
  <c r="H36" i="10" s="1"/>
  <c r="I36" i="10" s="1"/>
  <c r="G35" i="10"/>
  <c r="H35" i="10" s="1"/>
  <c r="I35" i="10" s="1"/>
  <c r="I33" i="10"/>
  <c r="H33" i="10"/>
  <c r="G33" i="10"/>
  <c r="G32" i="10"/>
  <c r="H32" i="10" s="1"/>
  <c r="I32" i="10" s="1"/>
  <c r="G31" i="10"/>
  <c r="H31" i="10" s="1"/>
  <c r="I31" i="10" s="1"/>
  <c r="G30" i="10"/>
  <c r="H30" i="10" s="1"/>
  <c r="I30" i="10" s="1"/>
  <c r="G29" i="10"/>
  <c r="H29" i="10" s="1"/>
  <c r="I29" i="10" s="1"/>
  <c r="H28" i="10"/>
  <c r="I28" i="10" s="1"/>
  <c r="G28" i="10"/>
  <c r="G27" i="10"/>
  <c r="H27" i="10" s="1"/>
  <c r="I27" i="10" s="1"/>
  <c r="G26" i="10"/>
  <c r="H26" i="10" s="1"/>
  <c r="I26" i="10" s="1"/>
  <c r="I25" i="10"/>
  <c r="H25" i="10"/>
  <c r="G25" i="10"/>
  <c r="G24" i="10"/>
  <c r="H24" i="10" s="1"/>
  <c r="I24" i="10" s="1"/>
  <c r="G22" i="10"/>
  <c r="H22" i="10" s="1"/>
  <c r="I22" i="10" s="1"/>
  <c r="G21" i="10"/>
  <c r="H21" i="10" s="1"/>
  <c r="I21" i="10" s="1"/>
  <c r="G20" i="10"/>
  <c r="H20" i="10" s="1"/>
  <c r="I20" i="10" s="1"/>
  <c r="H19" i="10"/>
  <c r="I19" i="10" s="1"/>
  <c r="G19" i="10"/>
  <c r="G18" i="10"/>
  <c r="H18" i="10" s="1"/>
  <c r="I18" i="10" s="1"/>
  <c r="G17" i="10"/>
  <c r="H17" i="10" s="1"/>
  <c r="I17" i="10" s="1"/>
  <c r="I16" i="10"/>
  <c r="H16" i="10"/>
  <c r="G16" i="10"/>
  <c r="G15" i="10"/>
  <c r="H15" i="10" s="1"/>
  <c r="I15" i="10" s="1"/>
  <c r="G14" i="10"/>
  <c r="H14" i="10" s="1"/>
  <c r="I14" i="10" s="1"/>
  <c r="G13" i="10"/>
  <c r="H13" i="10" s="1"/>
  <c r="I13" i="10" s="1"/>
  <c r="G12" i="10"/>
  <c r="H12" i="10" s="1"/>
  <c r="I12" i="10" s="1"/>
  <c r="H11" i="10"/>
  <c r="I11" i="10" s="1"/>
  <c r="G11" i="10"/>
  <c r="G10" i="10"/>
  <c r="H10" i="10" s="1"/>
  <c r="I10" i="10" s="1"/>
  <c r="G9" i="10"/>
  <c r="H9" i="10" s="1"/>
  <c r="I9" i="10" s="1"/>
  <c r="I8" i="10"/>
  <c r="H8" i="10"/>
  <c r="G8" i="10"/>
  <c r="G7" i="10"/>
  <c r="H7" i="10" s="1"/>
  <c r="I7" i="10" s="1"/>
  <c r="G60" i="9"/>
  <c r="H60" i="9" s="1"/>
  <c r="I60" i="9" s="1"/>
  <c r="G59" i="9"/>
  <c r="H59" i="9" s="1"/>
  <c r="I59" i="9" s="1"/>
  <c r="H58" i="9"/>
  <c r="I58" i="9" s="1"/>
  <c r="G58" i="9"/>
  <c r="G57" i="9"/>
  <c r="H57" i="9" s="1"/>
  <c r="I57" i="9" s="1"/>
  <c r="G56" i="9"/>
  <c r="H56" i="9" s="1"/>
  <c r="I56" i="9" s="1"/>
  <c r="I55" i="9"/>
  <c r="H55" i="9"/>
  <c r="G55" i="9"/>
  <c r="G54" i="9"/>
  <c r="H54" i="9" s="1"/>
  <c r="I54" i="9" s="1"/>
  <c r="G51" i="9"/>
  <c r="H51" i="9" s="1"/>
  <c r="I51" i="9" s="1"/>
  <c r="G50" i="9"/>
  <c r="H50" i="9" s="1"/>
  <c r="I50" i="9" s="1"/>
  <c r="G49" i="9"/>
  <c r="H49" i="9" s="1"/>
  <c r="I49" i="9" s="1"/>
  <c r="H48" i="9"/>
  <c r="I48" i="9" s="1"/>
  <c r="G48" i="9"/>
  <c r="G47" i="9"/>
  <c r="H47" i="9" s="1"/>
  <c r="I47" i="9" s="1"/>
  <c r="G46" i="9"/>
  <c r="H46" i="9" s="1"/>
  <c r="I46" i="9" s="1"/>
  <c r="I45" i="9"/>
  <c r="H45" i="9"/>
  <c r="G45" i="9"/>
  <c r="G44" i="9"/>
  <c r="H44" i="9" s="1"/>
  <c r="I44" i="9" s="1"/>
  <c r="G43" i="9"/>
  <c r="H43" i="9" s="1"/>
  <c r="I43" i="9" s="1"/>
  <c r="G42" i="9"/>
  <c r="H42" i="9" s="1"/>
  <c r="I42" i="9" s="1"/>
  <c r="G40" i="9"/>
  <c r="H40" i="9" s="1"/>
  <c r="I40" i="9" s="1"/>
  <c r="H38" i="9"/>
  <c r="I38" i="9" s="1"/>
  <c r="G38" i="9"/>
  <c r="G36" i="9"/>
  <c r="H36" i="9" s="1"/>
  <c r="I36" i="9" s="1"/>
  <c r="G35" i="9"/>
  <c r="H35" i="9" s="1"/>
  <c r="I35" i="9" s="1"/>
  <c r="I33" i="9"/>
  <c r="H33" i="9"/>
  <c r="G33" i="9"/>
  <c r="G32" i="9"/>
  <c r="H32" i="9" s="1"/>
  <c r="I32" i="9" s="1"/>
  <c r="G31" i="9"/>
  <c r="H31" i="9" s="1"/>
  <c r="I31" i="9" s="1"/>
  <c r="G30" i="9"/>
  <c r="H30" i="9" s="1"/>
  <c r="I30" i="9" s="1"/>
  <c r="G29" i="9"/>
  <c r="H29" i="9" s="1"/>
  <c r="I29" i="9" s="1"/>
  <c r="H28" i="9"/>
  <c r="I28" i="9" s="1"/>
  <c r="G28" i="9"/>
  <c r="G27" i="9"/>
  <c r="H27" i="9" s="1"/>
  <c r="I27" i="9" s="1"/>
  <c r="G26" i="9"/>
  <c r="H26" i="9" s="1"/>
  <c r="I26" i="9" s="1"/>
  <c r="G25" i="9"/>
  <c r="H25" i="9" s="1"/>
  <c r="I25" i="9" s="1"/>
  <c r="G24" i="9"/>
  <c r="H24" i="9" s="1"/>
  <c r="I24" i="9" s="1"/>
  <c r="G22" i="9"/>
  <c r="H22" i="9" s="1"/>
  <c r="I22" i="9" s="1"/>
  <c r="G21" i="9"/>
  <c r="H21" i="9" s="1"/>
  <c r="I21" i="9" s="1"/>
  <c r="G20" i="9"/>
  <c r="H20" i="9" s="1"/>
  <c r="I20" i="9" s="1"/>
  <c r="H19" i="9"/>
  <c r="I19" i="9" s="1"/>
  <c r="G19" i="9"/>
  <c r="G18" i="9"/>
  <c r="H18" i="9" s="1"/>
  <c r="I18" i="9" s="1"/>
  <c r="G17" i="9"/>
  <c r="H17" i="9" s="1"/>
  <c r="I17" i="9" s="1"/>
  <c r="I16" i="9"/>
  <c r="H16" i="9"/>
  <c r="G16" i="9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H11" i="9"/>
  <c r="I11" i="9" s="1"/>
  <c r="G11" i="9"/>
  <c r="G10" i="9"/>
  <c r="H10" i="9" s="1"/>
  <c r="I10" i="9" s="1"/>
  <c r="G9" i="9"/>
  <c r="H9" i="9" s="1"/>
  <c r="I9" i="9" s="1"/>
  <c r="G8" i="9"/>
  <c r="H8" i="9" s="1"/>
  <c r="I8" i="9" s="1"/>
  <c r="G7" i="9"/>
  <c r="H7" i="9" s="1"/>
  <c r="I7" i="9" s="1"/>
  <c r="G60" i="8"/>
  <c r="H60" i="8" s="1"/>
  <c r="I60" i="8" s="1"/>
  <c r="G59" i="8"/>
  <c r="H59" i="8" s="1"/>
  <c r="I59" i="8" s="1"/>
  <c r="H58" i="8"/>
  <c r="I58" i="8" s="1"/>
  <c r="G58" i="8"/>
  <c r="G57" i="8"/>
  <c r="H57" i="8" s="1"/>
  <c r="I57" i="8" s="1"/>
  <c r="G56" i="8"/>
  <c r="H56" i="8" s="1"/>
  <c r="I56" i="8" s="1"/>
  <c r="G55" i="8"/>
  <c r="H55" i="8" s="1"/>
  <c r="I55" i="8" s="1"/>
  <c r="G54" i="8"/>
  <c r="H54" i="8" s="1"/>
  <c r="I54" i="8" s="1"/>
  <c r="G51" i="8"/>
  <c r="H51" i="8" s="1"/>
  <c r="I51" i="8" s="1"/>
  <c r="G50" i="8"/>
  <c r="H50" i="8" s="1"/>
  <c r="I50" i="8" s="1"/>
  <c r="G49" i="8"/>
  <c r="H49" i="8" s="1"/>
  <c r="I49" i="8" s="1"/>
  <c r="H48" i="8"/>
  <c r="I48" i="8" s="1"/>
  <c r="G48" i="8"/>
  <c r="G47" i="8"/>
  <c r="H47" i="8" s="1"/>
  <c r="I47" i="8" s="1"/>
  <c r="G46" i="8"/>
  <c r="H46" i="8" s="1"/>
  <c r="I46" i="8" s="1"/>
  <c r="G45" i="8"/>
  <c r="H45" i="8" s="1"/>
  <c r="I45" i="8" s="1"/>
  <c r="G44" i="8"/>
  <c r="H44" i="8" s="1"/>
  <c r="I44" i="8" s="1"/>
  <c r="G43" i="8"/>
  <c r="H43" i="8" s="1"/>
  <c r="I43" i="8" s="1"/>
  <c r="G42" i="8"/>
  <c r="H42" i="8" s="1"/>
  <c r="I42" i="8" s="1"/>
  <c r="G40" i="8"/>
  <c r="H40" i="8" s="1"/>
  <c r="I40" i="8" s="1"/>
  <c r="H38" i="8"/>
  <c r="I38" i="8" s="1"/>
  <c r="G38" i="8"/>
  <c r="G36" i="8"/>
  <c r="H36" i="8" s="1"/>
  <c r="I36" i="8" s="1"/>
  <c r="G35" i="8"/>
  <c r="H35" i="8" s="1"/>
  <c r="I35" i="8" s="1"/>
  <c r="G33" i="8"/>
  <c r="H33" i="8" s="1"/>
  <c r="I33" i="8" s="1"/>
  <c r="G32" i="8"/>
  <c r="H32" i="8" s="1"/>
  <c r="I32" i="8" s="1"/>
  <c r="G31" i="8"/>
  <c r="H31" i="8" s="1"/>
  <c r="I31" i="8" s="1"/>
  <c r="G30" i="8"/>
  <c r="H30" i="8" s="1"/>
  <c r="I30" i="8" s="1"/>
  <c r="G29" i="8"/>
  <c r="H29" i="8" s="1"/>
  <c r="I29" i="8" s="1"/>
  <c r="H28" i="8"/>
  <c r="I28" i="8" s="1"/>
  <c r="G28" i="8"/>
  <c r="G27" i="8"/>
  <c r="H27" i="8" s="1"/>
  <c r="I27" i="8" s="1"/>
  <c r="G26" i="8"/>
  <c r="H26" i="8" s="1"/>
  <c r="I26" i="8" s="1"/>
  <c r="G25" i="8"/>
  <c r="H25" i="8" s="1"/>
  <c r="I25" i="8" s="1"/>
  <c r="G24" i="8"/>
  <c r="H24" i="8" s="1"/>
  <c r="I24" i="8" s="1"/>
  <c r="G22" i="8"/>
  <c r="H22" i="8" s="1"/>
  <c r="I22" i="8" s="1"/>
  <c r="G21" i="8"/>
  <c r="H21" i="8" s="1"/>
  <c r="I21" i="8" s="1"/>
  <c r="G20" i="8"/>
  <c r="H20" i="8" s="1"/>
  <c r="I20" i="8" s="1"/>
  <c r="H19" i="8"/>
  <c r="I19" i="8" s="1"/>
  <c r="G19" i="8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12" i="8"/>
  <c r="H12" i="8" s="1"/>
  <c r="I12" i="8" s="1"/>
  <c r="H11" i="8"/>
  <c r="I11" i="8" s="1"/>
  <c r="G11" i="8"/>
  <c r="G10" i="8"/>
  <c r="H10" i="8" s="1"/>
  <c r="I10" i="8" s="1"/>
  <c r="G9" i="8"/>
  <c r="H9" i="8" s="1"/>
  <c r="I9" i="8" s="1"/>
  <c r="G8" i="8"/>
  <c r="H8" i="8" s="1"/>
  <c r="I8" i="8" s="1"/>
  <c r="G7" i="8"/>
  <c r="H7" i="8" s="1"/>
  <c r="I7" i="8" s="1"/>
  <c r="G60" i="7"/>
  <c r="H60" i="7" s="1"/>
  <c r="I60" i="7" s="1"/>
  <c r="G59" i="7"/>
  <c r="H59" i="7" s="1"/>
  <c r="I59" i="7" s="1"/>
  <c r="H58" i="7"/>
  <c r="I58" i="7" s="1"/>
  <c r="G58" i="7"/>
  <c r="G57" i="7"/>
  <c r="H57" i="7" s="1"/>
  <c r="I57" i="7" s="1"/>
  <c r="G56" i="7"/>
  <c r="H56" i="7" s="1"/>
  <c r="I56" i="7" s="1"/>
  <c r="I55" i="7"/>
  <c r="H55" i="7"/>
  <c r="G55" i="7"/>
  <c r="G54" i="7"/>
  <c r="H54" i="7" s="1"/>
  <c r="I54" i="7" s="1"/>
  <c r="G51" i="7"/>
  <c r="H51" i="7" s="1"/>
  <c r="I51" i="7" s="1"/>
  <c r="G50" i="7"/>
  <c r="H50" i="7" s="1"/>
  <c r="I50" i="7" s="1"/>
  <c r="G49" i="7"/>
  <c r="H49" i="7" s="1"/>
  <c r="I49" i="7" s="1"/>
  <c r="H48" i="7"/>
  <c r="I48" i="7" s="1"/>
  <c r="G48" i="7"/>
  <c r="G47" i="7"/>
  <c r="H47" i="7" s="1"/>
  <c r="I47" i="7" s="1"/>
  <c r="G46" i="7"/>
  <c r="H46" i="7" s="1"/>
  <c r="I46" i="7" s="1"/>
  <c r="I45" i="7"/>
  <c r="H45" i="7"/>
  <c r="G45" i="7"/>
  <c r="G44" i="7"/>
  <c r="H44" i="7" s="1"/>
  <c r="I44" i="7" s="1"/>
  <c r="G43" i="7"/>
  <c r="H43" i="7" s="1"/>
  <c r="I43" i="7" s="1"/>
  <c r="G42" i="7"/>
  <c r="H42" i="7" s="1"/>
  <c r="I42" i="7" s="1"/>
  <c r="G40" i="7"/>
  <c r="H40" i="7" s="1"/>
  <c r="I40" i="7" s="1"/>
  <c r="H38" i="7"/>
  <c r="I38" i="7" s="1"/>
  <c r="G38" i="7"/>
  <c r="G36" i="7"/>
  <c r="H36" i="7" s="1"/>
  <c r="I36" i="7" s="1"/>
  <c r="G35" i="7"/>
  <c r="H35" i="7" s="1"/>
  <c r="I35" i="7" s="1"/>
  <c r="I33" i="7"/>
  <c r="H33" i="7"/>
  <c r="G33" i="7"/>
  <c r="G32" i="7"/>
  <c r="H32" i="7" s="1"/>
  <c r="I32" i="7" s="1"/>
  <c r="G31" i="7"/>
  <c r="H31" i="7" s="1"/>
  <c r="I31" i="7" s="1"/>
  <c r="G30" i="7"/>
  <c r="H30" i="7" s="1"/>
  <c r="I30" i="7" s="1"/>
  <c r="G29" i="7"/>
  <c r="H29" i="7" s="1"/>
  <c r="I29" i="7" s="1"/>
  <c r="H28" i="7"/>
  <c r="I28" i="7" s="1"/>
  <c r="G28" i="7"/>
  <c r="G27" i="7"/>
  <c r="H27" i="7" s="1"/>
  <c r="I27" i="7" s="1"/>
  <c r="G26" i="7"/>
  <c r="H26" i="7" s="1"/>
  <c r="I26" i="7" s="1"/>
  <c r="I25" i="7"/>
  <c r="H25" i="7"/>
  <c r="G25" i="7"/>
  <c r="G24" i="7"/>
  <c r="H24" i="7" s="1"/>
  <c r="I24" i="7" s="1"/>
  <c r="G22" i="7"/>
  <c r="H22" i="7" s="1"/>
  <c r="I22" i="7" s="1"/>
  <c r="G21" i="7"/>
  <c r="H21" i="7" s="1"/>
  <c r="I21" i="7" s="1"/>
  <c r="G20" i="7"/>
  <c r="H20" i="7" s="1"/>
  <c r="I20" i="7" s="1"/>
  <c r="H19" i="7"/>
  <c r="I19" i="7" s="1"/>
  <c r="G19" i="7"/>
  <c r="G18" i="7"/>
  <c r="H18" i="7" s="1"/>
  <c r="I18" i="7" s="1"/>
  <c r="G17" i="7"/>
  <c r="H17" i="7" s="1"/>
  <c r="I17" i="7" s="1"/>
  <c r="I16" i="7"/>
  <c r="H16" i="7"/>
  <c r="G16" i="7"/>
  <c r="G15" i="7"/>
  <c r="H15" i="7" s="1"/>
  <c r="I15" i="7" s="1"/>
  <c r="G14" i="7"/>
  <c r="H14" i="7" s="1"/>
  <c r="I14" i="7" s="1"/>
  <c r="G13" i="7"/>
  <c r="H13" i="7" s="1"/>
  <c r="I13" i="7" s="1"/>
  <c r="G12" i="7"/>
  <c r="H12" i="7" s="1"/>
  <c r="I12" i="7" s="1"/>
  <c r="H11" i="7"/>
  <c r="I11" i="7" s="1"/>
  <c r="G11" i="7"/>
  <c r="G10" i="7"/>
  <c r="H10" i="7" s="1"/>
  <c r="I10" i="7" s="1"/>
  <c r="G9" i="7"/>
  <c r="H9" i="7" s="1"/>
  <c r="I9" i="7" s="1"/>
  <c r="I8" i="7"/>
  <c r="H8" i="7"/>
  <c r="G8" i="7"/>
  <c r="G7" i="7"/>
  <c r="H7" i="7" s="1"/>
  <c r="I7" i="7" s="1"/>
  <c r="G60" i="6"/>
  <c r="H60" i="6" s="1"/>
  <c r="I60" i="6" s="1"/>
  <c r="G59" i="6"/>
  <c r="H59" i="6" s="1"/>
  <c r="I59" i="6" s="1"/>
  <c r="H58" i="6"/>
  <c r="I58" i="6" s="1"/>
  <c r="G58" i="6"/>
  <c r="G57" i="6"/>
  <c r="H57" i="6" s="1"/>
  <c r="I57" i="6" s="1"/>
  <c r="G56" i="6"/>
  <c r="H56" i="6" s="1"/>
  <c r="I56" i="6" s="1"/>
  <c r="G55" i="6"/>
  <c r="H55" i="6" s="1"/>
  <c r="I55" i="6" s="1"/>
  <c r="G54" i="6"/>
  <c r="H54" i="6" s="1"/>
  <c r="I54" i="6" s="1"/>
  <c r="G51" i="6"/>
  <c r="H51" i="6" s="1"/>
  <c r="I51" i="6" s="1"/>
  <c r="G50" i="6"/>
  <c r="H50" i="6" s="1"/>
  <c r="I50" i="6" s="1"/>
  <c r="G49" i="6"/>
  <c r="H49" i="6" s="1"/>
  <c r="I49" i="6" s="1"/>
  <c r="H48" i="6"/>
  <c r="I48" i="6" s="1"/>
  <c r="G48" i="6"/>
  <c r="G47" i="6"/>
  <c r="H47" i="6" s="1"/>
  <c r="I47" i="6" s="1"/>
  <c r="G46" i="6"/>
  <c r="H46" i="6" s="1"/>
  <c r="I46" i="6" s="1"/>
  <c r="G45" i="6"/>
  <c r="H45" i="6" s="1"/>
  <c r="I45" i="6" s="1"/>
  <c r="G44" i="6"/>
  <c r="H44" i="6" s="1"/>
  <c r="I44" i="6" s="1"/>
  <c r="G43" i="6"/>
  <c r="H43" i="6" s="1"/>
  <c r="I43" i="6" s="1"/>
  <c r="G42" i="6"/>
  <c r="H42" i="6" s="1"/>
  <c r="I42" i="6" s="1"/>
  <c r="G40" i="6"/>
  <c r="H40" i="6" s="1"/>
  <c r="I40" i="6" s="1"/>
  <c r="H38" i="6"/>
  <c r="I38" i="6" s="1"/>
  <c r="G38" i="6"/>
  <c r="G36" i="6"/>
  <c r="H36" i="6" s="1"/>
  <c r="I36" i="6" s="1"/>
  <c r="G35" i="6"/>
  <c r="H35" i="6" s="1"/>
  <c r="I35" i="6" s="1"/>
  <c r="G33" i="6"/>
  <c r="H33" i="6" s="1"/>
  <c r="I33" i="6" s="1"/>
  <c r="G32" i="6"/>
  <c r="H32" i="6" s="1"/>
  <c r="I32" i="6" s="1"/>
  <c r="G31" i="6"/>
  <c r="H31" i="6" s="1"/>
  <c r="I31" i="6" s="1"/>
  <c r="G30" i="6"/>
  <c r="H30" i="6" s="1"/>
  <c r="I30" i="6" s="1"/>
  <c r="G29" i="6"/>
  <c r="H29" i="6" s="1"/>
  <c r="I29" i="6" s="1"/>
  <c r="H28" i="6"/>
  <c r="I28" i="6" s="1"/>
  <c r="G28" i="6"/>
  <c r="G27" i="6"/>
  <c r="H27" i="6" s="1"/>
  <c r="I27" i="6" s="1"/>
  <c r="G26" i="6"/>
  <c r="H26" i="6" s="1"/>
  <c r="I26" i="6" s="1"/>
  <c r="G25" i="6"/>
  <c r="H25" i="6" s="1"/>
  <c r="I25" i="6" s="1"/>
  <c r="G24" i="6"/>
  <c r="H24" i="6" s="1"/>
  <c r="I24" i="6" s="1"/>
  <c r="G22" i="6"/>
  <c r="H22" i="6" s="1"/>
  <c r="I22" i="6" s="1"/>
  <c r="G21" i="6"/>
  <c r="H21" i="6" s="1"/>
  <c r="I21" i="6" s="1"/>
  <c r="G20" i="6"/>
  <c r="H20" i="6" s="1"/>
  <c r="I20" i="6" s="1"/>
  <c r="H19" i="6"/>
  <c r="I19" i="6" s="1"/>
  <c r="G19" i="6"/>
  <c r="G18" i="6"/>
  <c r="H18" i="6" s="1"/>
  <c r="I18" i="6" s="1"/>
  <c r="G17" i="6"/>
  <c r="H17" i="6" s="1"/>
  <c r="I17" i="6" s="1"/>
  <c r="G16" i="6"/>
  <c r="H16" i="6" s="1"/>
  <c r="I16" i="6" s="1"/>
  <c r="G15" i="6"/>
  <c r="H15" i="6" s="1"/>
  <c r="I15" i="6" s="1"/>
  <c r="G14" i="6"/>
  <c r="H14" i="6" s="1"/>
  <c r="I14" i="6" s="1"/>
  <c r="G13" i="6"/>
  <c r="H13" i="6" s="1"/>
  <c r="I13" i="6" s="1"/>
  <c r="G12" i="6"/>
  <c r="H12" i="6" s="1"/>
  <c r="I12" i="6" s="1"/>
  <c r="H11" i="6"/>
  <c r="I11" i="6" s="1"/>
  <c r="G11" i="6"/>
  <c r="G10" i="6"/>
  <c r="H10" i="6" s="1"/>
  <c r="I10" i="6" s="1"/>
  <c r="G9" i="6"/>
  <c r="H9" i="6" s="1"/>
  <c r="I9" i="6" s="1"/>
  <c r="G8" i="6"/>
  <c r="H8" i="6" s="1"/>
  <c r="I8" i="6" s="1"/>
  <c r="G7" i="6"/>
  <c r="H7" i="6" s="1"/>
  <c r="I7" i="6" s="1"/>
  <c r="G60" i="5"/>
  <c r="H60" i="5" s="1"/>
  <c r="I60" i="5" s="1"/>
  <c r="G59" i="5"/>
  <c r="H59" i="5" s="1"/>
  <c r="I59" i="5" s="1"/>
  <c r="H58" i="5"/>
  <c r="I58" i="5" s="1"/>
  <c r="G58" i="5"/>
  <c r="G57" i="5"/>
  <c r="H57" i="5" s="1"/>
  <c r="I57" i="5" s="1"/>
  <c r="G56" i="5"/>
  <c r="H56" i="5" s="1"/>
  <c r="I56" i="5" s="1"/>
  <c r="G55" i="5"/>
  <c r="H55" i="5" s="1"/>
  <c r="I55" i="5" s="1"/>
  <c r="G54" i="5"/>
  <c r="H54" i="5" s="1"/>
  <c r="I54" i="5" s="1"/>
  <c r="G51" i="5"/>
  <c r="H51" i="5" s="1"/>
  <c r="I51" i="5" s="1"/>
  <c r="G50" i="5"/>
  <c r="H50" i="5" s="1"/>
  <c r="I50" i="5" s="1"/>
  <c r="G49" i="5"/>
  <c r="H49" i="5" s="1"/>
  <c r="I49" i="5" s="1"/>
  <c r="H48" i="5"/>
  <c r="I48" i="5" s="1"/>
  <c r="G48" i="5"/>
  <c r="G47" i="5"/>
  <c r="H47" i="5" s="1"/>
  <c r="I47" i="5" s="1"/>
  <c r="G46" i="5"/>
  <c r="H46" i="5" s="1"/>
  <c r="I46" i="5" s="1"/>
  <c r="G45" i="5"/>
  <c r="H45" i="5" s="1"/>
  <c r="I45" i="5" s="1"/>
  <c r="G44" i="5"/>
  <c r="H44" i="5" s="1"/>
  <c r="I44" i="5" s="1"/>
  <c r="G43" i="5"/>
  <c r="H43" i="5" s="1"/>
  <c r="I43" i="5" s="1"/>
  <c r="G42" i="5"/>
  <c r="H42" i="5" s="1"/>
  <c r="I42" i="5" s="1"/>
  <c r="G40" i="5"/>
  <c r="H40" i="5" s="1"/>
  <c r="I40" i="5" s="1"/>
  <c r="H38" i="5"/>
  <c r="I38" i="5" s="1"/>
  <c r="G38" i="5"/>
  <c r="G36" i="5"/>
  <c r="H36" i="5" s="1"/>
  <c r="I36" i="5" s="1"/>
  <c r="G35" i="5"/>
  <c r="H35" i="5" s="1"/>
  <c r="I35" i="5" s="1"/>
  <c r="I33" i="5"/>
  <c r="H33" i="5"/>
  <c r="G33" i="5"/>
  <c r="G32" i="5"/>
  <c r="H32" i="5" s="1"/>
  <c r="I32" i="5" s="1"/>
  <c r="G31" i="5"/>
  <c r="H31" i="5" s="1"/>
  <c r="I31" i="5" s="1"/>
  <c r="G30" i="5"/>
  <c r="H30" i="5" s="1"/>
  <c r="I30" i="5" s="1"/>
  <c r="G29" i="5"/>
  <c r="H29" i="5" s="1"/>
  <c r="I29" i="5" s="1"/>
  <c r="H28" i="5"/>
  <c r="I28" i="5" s="1"/>
  <c r="G28" i="5"/>
  <c r="G27" i="5"/>
  <c r="H27" i="5" s="1"/>
  <c r="I27" i="5" s="1"/>
  <c r="G26" i="5"/>
  <c r="H26" i="5" s="1"/>
  <c r="I26" i="5" s="1"/>
  <c r="I25" i="5"/>
  <c r="H25" i="5"/>
  <c r="G25" i="5"/>
  <c r="G24" i="5"/>
  <c r="H24" i="5" s="1"/>
  <c r="I24" i="5" s="1"/>
  <c r="G22" i="5"/>
  <c r="H22" i="5" s="1"/>
  <c r="I22" i="5" s="1"/>
  <c r="G21" i="5"/>
  <c r="H21" i="5" s="1"/>
  <c r="I21" i="5" s="1"/>
  <c r="G20" i="5"/>
  <c r="H20" i="5" s="1"/>
  <c r="I20" i="5" s="1"/>
  <c r="H19" i="5"/>
  <c r="I19" i="5" s="1"/>
  <c r="G19" i="5"/>
  <c r="G18" i="5"/>
  <c r="H18" i="5" s="1"/>
  <c r="I18" i="5" s="1"/>
  <c r="G17" i="5"/>
  <c r="H17" i="5" s="1"/>
  <c r="I17" i="5" s="1"/>
  <c r="I16" i="5"/>
  <c r="H16" i="5"/>
  <c r="G16" i="5"/>
  <c r="G15" i="5"/>
  <c r="H15" i="5" s="1"/>
  <c r="I15" i="5" s="1"/>
  <c r="G14" i="5"/>
  <c r="H14" i="5" s="1"/>
  <c r="I14" i="5" s="1"/>
  <c r="G13" i="5"/>
  <c r="H13" i="5" s="1"/>
  <c r="I13" i="5" s="1"/>
  <c r="G12" i="5"/>
  <c r="H12" i="5" s="1"/>
  <c r="I12" i="5" s="1"/>
  <c r="H11" i="5"/>
  <c r="I11" i="5" s="1"/>
  <c r="G11" i="5"/>
  <c r="G10" i="5"/>
  <c r="H10" i="5" s="1"/>
  <c r="I10" i="5" s="1"/>
  <c r="G9" i="5"/>
  <c r="H9" i="5" s="1"/>
  <c r="I9" i="5" s="1"/>
  <c r="I8" i="5"/>
  <c r="H8" i="5"/>
  <c r="G8" i="5"/>
  <c r="G7" i="5"/>
  <c r="H7" i="5" s="1"/>
  <c r="I7" i="5" s="1"/>
  <c r="G60" i="4"/>
  <c r="H60" i="4" s="1"/>
  <c r="I60" i="4" s="1"/>
  <c r="G59" i="4"/>
  <c r="H59" i="4" s="1"/>
  <c r="I59" i="4" s="1"/>
  <c r="H58" i="4"/>
  <c r="I58" i="4" s="1"/>
  <c r="G58" i="4"/>
  <c r="G57" i="4"/>
  <c r="H57" i="4" s="1"/>
  <c r="I57" i="4" s="1"/>
  <c r="G56" i="4"/>
  <c r="H56" i="4" s="1"/>
  <c r="I56" i="4" s="1"/>
  <c r="G55" i="4"/>
  <c r="H55" i="4" s="1"/>
  <c r="I55" i="4" s="1"/>
  <c r="G54" i="4"/>
  <c r="H54" i="4" s="1"/>
  <c r="I54" i="4" s="1"/>
  <c r="G51" i="4"/>
  <c r="H51" i="4" s="1"/>
  <c r="I51" i="4" s="1"/>
  <c r="G50" i="4"/>
  <c r="H50" i="4" s="1"/>
  <c r="I50" i="4" s="1"/>
  <c r="G49" i="4"/>
  <c r="H49" i="4" s="1"/>
  <c r="I49" i="4" s="1"/>
  <c r="H48" i="4"/>
  <c r="I48" i="4" s="1"/>
  <c r="G48" i="4"/>
  <c r="G47" i="4"/>
  <c r="H47" i="4" s="1"/>
  <c r="I47" i="4" s="1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0" i="4"/>
  <c r="H40" i="4" s="1"/>
  <c r="I40" i="4" s="1"/>
  <c r="H38" i="4"/>
  <c r="I38" i="4" s="1"/>
  <c r="G38" i="4"/>
  <c r="G36" i="4"/>
  <c r="H36" i="4" s="1"/>
  <c r="I36" i="4" s="1"/>
  <c r="G35" i="4"/>
  <c r="H35" i="4" s="1"/>
  <c r="I35" i="4" s="1"/>
  <c r="G33" i="4"/>
  <c r="H33" i="4" s="1"/>
  <c r="I33" i="4" s="1"/>
  <c r="G32" i="4"/>
  <c r="H32" i="4" s="1"/>
  <c r="I32" i="4" s="1"/>
  <c r="G31" i="4"/>
  <c r="H31" i="4" s="1"/>
  <c r="I31" i="4" s="1"/>
  <c r="G30" i="4"/>
  <c r="H30" i="4" s="1"/>
  <c r="I30" i="4" s="1"/>
  <c r="G29" i="4"/>
  <c r="H29" i="4" s="1"/>
  <c r="I29" i="4" s="1"/>
  <c r="H28" i="4"/>
  <c r="I28" i="4" s="1"/>
  <c r="G28" i="4"/>
  <c r="G27" i="4"/>
  <c r="H27" i="4" s="1"/>
  <c r="I27" i="4" s="1"/>
  <c r="G26" i="4"/>
  <c r="H26" i="4" s="1"/>
  <c r="I26" i="4" s="1"/>
  <c r="G25" i="4"/>
  <c r="H25" i="4" s="1"/>
  <c r="I25" i="4" s="1"/>
  <c r="G24" i="4"/>
  <c r="H24" i="4" s="1"/>
  <c r="I24" i="4" s="1"/>
  <c r="G22" i="4"/>
  <c r="H22" i="4" s="1"/>
  <c r="I22" i="4" s="1"/>
  <c r="G21" i="4"/>
  <c r="H21" i="4" s="1"/>
  <c r="I21" i="4" s="1"/>
  <c r="G20" i="4"/>
  <c r="H20" i="4" s="1"/>
  <c r="I20" i="4" s="1"/>
  <c r="H19" i="4"/>
  <c r="I19" i="4" s="1"/>
  <c r="G19" i="4"/>
  <c r="G18" i="4"/>
  <c r="H18" i="4" s="1"/>
  <c r="I18" i="4" s="1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G12" i="4"/>
  <c r="H12" i="4" s="1"/>
  <c r="I12" i="4" s="1"/>
  <c r="H11" i="4"/>
  <c r="I11" i="4" s="1"/>
  <c r="G11" i="4"/>
  <c r="G10" i="4"/>
  <c r="H10" i="4" s="1"/>
  <c r="I10" i="4" s="1"/>
  <c r="G9" i="4"/>
  <c r="H9" i="4" s="1"/>
  <c r="I9" i="4" s="1"/>
  <c r="G8" i="4"/>
  <c r="H8" i="4" s="1"/>
  <c r="I8" i="4" s="1"/>
  <c r="G7" i="4"/>
  <c r="H7" i="4" s="1"/>
  <c r="I7" i="4" s="1"/>
  <c r="F66" i="10"/>
  <c r="I63" i="10"/>
  <c r="B2" i="10"/>
  <c r="B2" i="9"/>
  <c r="B2" i="8"/>
  <c r="B2" i="7"/>
  <c r="B2" i="6"/>
  <c r="B2" i="5"/>
  <c r="B2" i="4"/>
  <c r="I60" i="3"/>
  <c r="H60" i="3"/>
  <c r="G60" i="3"/>
  <c r="I59" i="3"/>
  <c r="H59" i="3"/>
  <c r="G59" i="3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1" i="3"/>
  <c r="H51" i="3" s="1"/>
  <c r="I51" i="3" s="1"/>
  <c r="H50" i="3"/>
  <c r="I50" i="3" s="1"/>
  <c r="G50" i="3"/>
  <c r="H49" i="3"/>
  <c r="I49" i="3" s="1"/>
  <c r="G49" i="3"/>
  <c r="G48" i="3"/>
  <c r="H48" i="3" s="1"/>
  <c r="I48" i="3" s="1"/>
  <c r="I47" i="3"/>
  <c r="H47" i="3"/>
  <c r="G47" i="3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H42" i="3"/>
  <c r="I42" i="3" s="1"/>
  <c r="G42" i="3"/>
  <c r="H40" i="3"/>
  <c r="I40" i="3" s="1"/>
  <c r="G40" i="3"/>
  <c r="G38" i="3"/>
  <c r="H38" i="3" s="1"/>
  <c r="I38" i="3" s="1"/>
  <c r="I36" i="3"/>
  <c r="H36" i="3"/>
  <c r="G36" i="3"/>
  <c r="G35" i="3"/>
  <c r="H35" i="3" s="1"/>
  <c r="I35" i="3" s="1"/>
  <c r="G33" i="3"/>
  <c r="H33" i="3" s="1"/>
  <c r="I33" i="3" s="1"/>
  <c r="G32" i="3"/>
  <c r="H32" i="3" s="1"/>
  <c r="I32" i="3" s="1"/>
  <c r="G31" i="3"/>
  <c r="H31" i="3" s="1"/>
  <c r="I31" i="3" s="1"/>
  <c r="H30" i="3"/>
  <c r="I30" i="3" s="1"/>
  <c r="G30" i="3"/>
  <c r="H29" i="3"/>
  <c r="I29" i="3" s="1"/>
  <c r="G29" i="3"/>
  <c r="G28" i="3"/>
  <c r="H28" i="3" s="1"/>
  <c r="I28" i="3" s="1"/>
  <c r="I27" i="3"/>
  <c r="H27" i="3"/>
  <c r="G27" i="3"/>
  <c r="G26" i="3"/>
  <c r="H26" i="3" s="1"/>
  <c r="I26" i="3" s="1"/>
  <c r="G25" i="3"/>
  <c r="H25" i="3" s="1"/>
  <c r="I25" i="3" s="1"/>
  <c r="G24" i="3"/>
  <c r="H24" i="3" s="1"/>
  <c r="I24" i="3" s="1"/>
  <c r="G22" i="3"/>
  <c r="H22" i="3" s="1"/>
  <c r="I22" i="3" s="1"/>
  <c r="H21" i="3"/>
  <c r="I21" i="3" s="1"/>
  <c r="G21" i="3"/>
  <c r="H20" i="3"/>
  <c r="I20" i="3" s="1"/>
  <c r="G20" i="3"/>
  <c r="G19" i="3"/>
  <c r="H19" i="3" s="1"/>
  <c r="I19" i="3" s="1"/>
  <c r="I18" i="3"/>
  <c r="H18" i="3"/>
  <c r="G18" i="3"/>
  <c r="G17" i="3"/>
  <c r="H17" i="3" s="1"/>
  <c r="I17" i="3" s="1"/>
  <c r="G16" i="3"/>
  <c r="H16" i="3" s="1"/>
  <c r="I16" i="3" s="1"/>
  <c r="G15" i="3"/>
  <c r="H15" i="3" s="1"/>
  <c r="I15" i="3" s="1"/>
  <c r="G14" i="3"/>
  <c r="H14" i="3" s="1"/>
  <c r="I14" i="3" s="1"/>
  <c r="H13" i="3"/>
  <c r="I13" i="3" s="1"/>
  <c r="G13" i="3"/>
  <c r="H12" i="3"/>
  <c r="I12" i="3" s="1"/>
  <c r="G12" i="3"/>
  <c r="G11" i="3"/>
  <c r="H11" i="3" s="1"/>
  <c r="I11" i="3" s="1"/>
  <c r="I10" i="3"/>
  <c r="H10" i="3"/>
  <c r="G10" i="3"/>
  <c r="G9" i="3"/>
  <c r="H9" i="3" s="1"/>
  <c r="I9" i="3" s="1"/>
  <c r="G8" i="3"/>
  <c r="H8" i="3" s="1"/>
  <c r="I8" i="3" s="1"/>
  <c r="G7" i="3"/>
  <c r="H7" i="3" s="1"/>
  <c r="I7" i="3" s="1"/>
  <c r="B2" i="3"/>
  <c r="I63" i="3" l="1"/>
  <c r="I63" i="5"/>
  <c r="I63" i="4"/>
  <c r="I63" i="9"/>
  <c r="I63" i="6"/>
  <c r="I63" i="7"/>
  <c r="I63" i="8"/>
</calcChain>
</file>

<file path=xl/sharedStrings.xml><?xml version="1.0" encoding="utf-8"?>
<sst xmlns="http://schemas.openxmlformats.org/spreadsheetml/2006/main" count="1313" uniqueCount="156">
  <si>
    <t>Bestelformulier licenties 2025-2026</t>
  </si>
  <si>
    <t>Instructies</t>
  </si>
  <si>
    <t>Stap 1</t>
  </si>
  <si>
    <t xml:space="preserve">Vul het tabblad 'Gegevens' in.
</t>
  </si>
  <si>
    <t>Stap 2</t>
  </si>
  <si>
    <r>
      <rPr>
        <b/>
        <sz val="12"/>
        <color theme="1"/>
        <rFont val="Calibri"/>
        <family val="2"/>
      </rPr>
      <t>Kortingen:</t>
    </r>
    <r>
      <rPr>
        <sz val="12"/>
        <color theme="1"/>
        <rFont val="Calibri"/>
        <family val="2"/>
      </rPr>
      <t xml:space="preserve">
1-9 licenties: 0% korting
10-24 licenties: 5% korting
25-99 licenties: 10% korting
&gt; 100 licenties: 15% korting</t>
    </r>
  </si>
  <si>
    <t>Stap 3</t>
  </si>
  <si>
    <t>Stuur het ingevulde formulier naar administratie@lambo.nl.</t>
  </si>
  <si>
    <t>U ontvangt binnen 1 werkdag een bevestiging.</t>
  </si>
  <si>
    <t>Bestelgegevens</t>
  </si>
  <si>
    <t>Bestelling op naam van</t>
  </si>
  <si>
    <t>Gegevens docent(en)</t>
  </si>
  <si>
    <t>Aanhef</t>
  </si>
  <si>
    <t>—selecteer—</t>
  </si>
  <si>
    <t>Voornaam</t>
  </si>
  <si>
    <t>Achternaam</t>
  </si>
  <si>
    <t>Mailadres</t>
  </si>
  <si>
    <t>Reeds een account op lambo.nl?</t>
  </si>
  <si>
    <t>Docent 1</t>
  </si>
  <si>
    <t>Docent 2</t>
  </si>
  <si>
    <t>Docent 3</t>
  </si>
  <si>
    <t>Docent 4</t>
  </si>
  <si>
    <t>Factureringsgegevens</t>
  </si>
  <si>
    <t>Docent 5</t>
  </si>
  <si>
    <t>Schoolnaam</t>
  </si>
  <si>
    <t>Docent 6</t>
  </si>
  <si>
    <t>Straat + huisnummer</t>
  </si>
  <si>
    <t>Docent 7</t>
  </si>
  <si>
    <t>Postcode + plaats</t>
  </si>
  <si>
    <t>Docent 8</t>
  </si>
  <si>
    <t>Mailadres financiële administratie</t>
  </si>
  <si>
    <t>Opmerkingen</t>
  </si>
  <si>
    <t>onbekend</t>
  </si>
  <si>
    <t>ja</t>
  </si>
  <si>
    <t>nee</t>
  </si>
  <si>
    <t>Looptijd: 1 juni 2025 t/m 31 juli 2026</t>
  </si>
  <si>
    <t>ISBN</t>
  </si>
  <si>
    <t>Leerlingenlicenties </t>
  </si>
  <si>
    <t>Vak</t>
  </si>
  <si>
    <t>Prijs per leerling</t>
  </si>
  <si>
    <t>Aantal</t>
  </si>
  <si>
    <t>Kortings%</t>
  </si>
  <si>
    <t>Kortingsbedrag</t>
  </si>
  <si>
    <t>Totaalprijs</t>
  </si>
  <si>
    <t>  ART-History, 1 Cultuur van de Kerk, online + vragenblok</t>
  </si>
  <si>
    <t>kunst algemeen</t>
  </si>
  <si>
    <t>  ART-History, 1 Cultuur van de Kerk, vragenblok</t>
  </si>
  <si>
    <t>  ART-History, 2 Hofcultuur, online + vragenblok</t>
  </si>
  <si>
    <t>  ART-History, 2 Hofcultuur, vragenblok</t>
  </si>
  <si>
    <t>  ART-History, 3 De burgerlijke cultuur, online + vragenbloK</t>
  </si>
  <si>
    <t>  ART-History, 3 De burgerlijke cultuur, vragenblok</t>
  </si>
  <si>
    <t>  ART-History, 4 Romantiek en Realisme in de 19e eeuw, online + vragenblok</t>
  </si>
  <si>
    <t>  ART-History, 4 Romantiek en Realisme, vragenblok</t>
  </si>
  <si>
    <t>  ART-History, 5 Cultuur van het Moderne, online + vragenblok</t>
  </si>
  <si>
    <t>  ART-History, 5 Cultuur van het Moderne, vragenblok</t>
  </si>
  <si>
    <t xml:space="preserve">  ART-History, 6 Massacultuur (2025), online </t>
  </si>
  <si>
    <t>  ART-History, 6 Massacultuur (2025), onlinevragenblok</t>
  </si>
  <si>
    <t>  ART-History, 6 Massacultuur, vragenblok</t>
  </si>
  <si>
    <t>KuACE2025havo</t>
  </si>
  <si>
    <t>Leerlingenbundel KuA havo 2025: 2, 5 + 6 online</t>
  </si>
  <si>
    <t>KuACE2025vwo</t>
  </si>
  <si>
    <t>Leerlingenbundel KuA vwo 2025: 2, 3, 5 + 6 online</t>
  </si>
  <si>
    <t>  Basis Beeldende Begrippen, online</t>
  </si>
  <si>
    <t>tehatex (kunst oude stijl)</t>
  </si>
  <si>
    <t>  Beeldende Begrippen, online</t>
  </si>
  <si>
    <t>  Kunstboek, online </t>
  </si>
  <si>
    <t>  Kunstboek, online-vragenblokken</t>
  </si>
  <si>
    <t>KB-digitaal</t>
  </si>
  <si>
    <t xml:space="preserve">  Kunstboek, online + online-vragenblokken</t>
  </si>
  <si>
    <t xml:space="preserve">  Kunstboek + Beeldende Begrippen, online</t>
  </si>
  <si>
    <t xml:space="preserve">  Kunst in 't kort</t>
  </si>
  <si>
    <t xml:space="preserve">  KunstWerken, online</t>
  </si>
  <si>
    <t xml:space="preserve">  Oefenexamen TeHaTex havo (2025)</t>
  </si>
  <si>
    <t>.</t>
  </si>
  <si>
    <t xml:space="preserve">  Oefenexamen TeHaTex vwo (2025)</t>
  </si>
  <si>
    <t>  stArt, online</t>
  </si>
  <si>
    <t>ckv</t>
  </si>
  <si>
    <t xml:space="preserve">  stArt deel II, online</t>
  </si>
  <si>
    <t xml:space="preserve">  Aarde aan de mens, online</t>
  </si>
  <si>
    <t>filosofie</t>
  </si>
  <si>
    <t xml:space="preserve">  Dans (2025), online</t>
  </si>
  <si>
    <t>podiumkunsten</t>
  </si>
  <si>
    <t xml:space="preserve">  GS Compact, Kenmerkende aspecten havo, online</t>
  </si>
  <si>
    <t>geschiedenis</t>
  </si>
  <si>
    <t xml:space="preserve">  GS Compact, Kenmerkende aspecten vwo, online</t>
  </si>
  <si>
    <t xml:space="preserve">  GS Compact, Historische contexten havo, online</t>
  </si>
  <si>
    <t xml:space="preserve">  GS Compact, Historische contexten vwo, online</t>
  </si>
  <si>
    <t xml:space="preserve">  GS Compact, bovenbouw vmbo, online</t>
  </si>
  <si>
    <t xml:space="preserve">  GS Compact, onderbouw 1, online</t>
  </si>
  <si>
    <t xml:space="preserve">  GS Compact, onderbouw 2, online</t>
  </si>
  <si>
    <t xml:space="preserve">  GS Compact, onderbouw 3, online</t>
  </si>
  <si>
    <t xml:space="preserve">  Oefenexamen geschiedenis - HAVO (2025)</t>
  </si>
  <si>
    <t xml:space="preserve">  Oefenexamen geschiedenis - VWO (2025)</t>
  </si>
  <si>
    <t>Docentenlicenties</t>
  </si>
  <si>
    <t>H1-DOC</t>
  </si>
  <si>
    <t>  ART-History, 1 Cultuur van de Kerk, docentenlicentie - (H1-DOC)</t>
  </si>
  <si>
    <t>H2-HOC</t>
  </si>
  <si>
    <t>  ART-History, 2 Hofcultuur, docentenlicentie - (H2-DOC)</t>
  </si>
  <si>
    <t>H3-DOC</t>
  </si>
  <si>
    <t>  ART-History, 3 De burgerlijke cultuur, docentenlicentie - (H3-DOC)</t>
  </si>
  <si>
    <t>H4-DOC</t>
  </si>
  <si>
    <t>  ART-History, 4 Cultuur van romantiek en realisme, docentenlicentie - (H4-DOC)</t>
  </si>
  <si>
    <t>H5-DOC</t>
  </si>
  <si>
    <t>  ART-History, 5 Cultuur van het moderne, docentenlicentie - (H5-DOC)</t>
  </si>
  <si>
    <t>H6-DOC</t>
  </si>
  <si>
    <t>  ART-History, 6 Massacultuur, docentenlicentie - (H6-DOC)</t>
  </si>
  <si>
    <t>H1-DOC t/m H6-DOC</t>
  </si>
  <si>
    <t xml:space="preserve">  Alle bovenstaande docentenlicenties voor ART-History</t>
  </si>
  <si>
    <t>Totaal</t>
  </si>
  <si>
    <t>Administratieve ondersteuning</t>
  </si>
  <si>
    <t xml:space="preserve">Tegen een vergoeding uploadt LAMBO uw leerlingen in het systeem en koppelt ze aan de juiste licentie(s). </t>
  </si>
  <si>
    <t>U kunt dit ook zelf doen.</t>
  </si>
  <si>
    <t>Administratiekosten (vervalt bij gebruik van administratieve ondersteuning)</t>
  </si>
  <si>
    <t>Mevr.</t>
  </si>
  <si>
    <t>Dhr.</t>
  </si>
  <si>
    <t>(geen)</t>
  </si>
  <si>
    <r>
      <t xml:space="preserve">Geef op het tabbladen 'Licenties docent x' in </t>
    </r>
    <r>
      <rPr>
        <b/>
        <sz val="12"/>
        <color theme="1"/>
        <rFont val="Calibri"/>
        <family val="2"/>
      </rPr>
      <t>kolom E 'Aantal'</t>
    </r>
    <r>
      <rPr>
        <sz val="12"/>
        <color theme="1"/>
        <rFont val="Calibri"/>
        <family val="2"/>
      </rPr>
      <t xml:space="preserve"> aan hoeveel licenties u van iedere online-uitgave wilt bestellen voor de betreffende docent. Indien u voor meer dan 6 docenten ook leerlingenlicenties wilt bestellen, neem dan contact met ons op.
Het bestand berekent automatisch in het tabblad '</t>
    </r>
    <r>
      <rPr>
        <sz val="12"/>
        <color rgb="FFA5A5A5"/>
        <rFont val="Calibri (Hoofdtekst)"/>
      </rPr>
      <t>Totaal licenties</t>
    </r>
    <r>
      <rPr>
        <sz val="12"/>
        <color theme="1"/>
        <rFont val="Calibri"/>
        <family val="2"/>
      </rPr>
      <t>' hoeveel bulkkorting u krijgt aan de hand van de bestelde aantallen. 
N.B. U heeft 1 licentie per leerling nodig.</t>
    </r>
  </si>
  <si>
    <t>9789460620966</t>
  </si>
  <si>
    <t>9789460621154</t>
  </si>
  <si>
    <t>9789460621086</t>
  </si>
  <si>
    <t>9789460621017</t>
  </si>
  <si>
    <t>9789460621109</t>
  </si>
  <si>
    <t>9789460621215</t>
  </si>
  <si>
    <t>9789460621093</t>
  </si>
  <si>
    <t>9789460621123</t>
  </si>
  <si>
    <t>9789460621079</t>
  </si>
  <si>
    <t>9789460621147</t>
  </si>
  <si>
    <t>9789074119030</t>
  </si>
  <si>
    <t>9789460621987</t>
  </si>
  <si>
    <t>9789460621000</t>
  </si>
  <si>
    <t>9789460621130</t>
  </si>
  <si>
    <t>9789460621208</t>
  </si>
  <si>
    <t>9789460621345</t>
  </si>
  <si>
    <t>9789460621802</t>
  </si>
  <si>
    <t>9789460621291</t>
  </si>
  <si>
    <t>9789460621833</t>
  </si>
  <si>
    <t>9789460621451</t>
  </si>
  <si>
    <t>9789460621963</t>
  </si>
  <si>
    <t>9789460621734</t>
  </si>
  <si>
    <t>9789460621901</t>
  </si>
  <si>
    <t>9789460621246</t>
  </si>
  <si>
    <t>9789460622021</t>
  </si>
  <si>
    <t>9789460621956</t>
  </si>
  <si>
    <t>9789460622038</t>
  </si>
  <si>
    <t>9789460621659</t>
  </si>
  <si>
    <t>9789460621673</t>
  </si>
  <si>
    <t>9789460621697</t>
  </si>
  <si>
    <t>9789460621727</t>
  </si>
  <si>
    <t>9789460621741</t>
  </si>
  <si>
    <t>9789460621994</t>
  </si>
  <si>
    <t>9789460622007</t>
  </si>
  <si>
    <t>9789460622014</t>
  </si>
  <si>
    <t>9789460621758</t>
  </si>
  <si>
    <t>9789460621789</t>
  </si>
  <si>
    <t>  ART-History, 6 Massacultuur, online</t>
  </si>
  <si>
    <t xml:space="preserve">  ART-History, 6 Massacultuur, online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</si>
</sst>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_);[Red]\(&quot;€&quot;\ #,##0.00\)"/>
    <numFmt numFmtId="44" formatCode="_(&quot;€&quot;\ * #,##0.00_);_(&quot;€&quot;\ * \(#,##0.00\);_(&quot;€&quot;\ * &quot;-&quot;??_);_(@_)"/>
  </numFmts>
  <fonts count="14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sz val="12"/>
      <color rgb="FF333333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rgb="FFA5A5A5"/>
      <name val="Calibri (Hoofdtekst)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7" fillId="2" borderId="1" xfId="0" applyFont="1" applyFill="1" applyBorder="1"/>
    <xf numFmtId="0" fontId="2" fillId="2" borderId="5" xfId="0" applyFont="1" applyFill="1" applyBorder="1"/>
    <xf numFmtId="0" fontId="2" fillId="3" borderId="1" xfId="0" applyFont="1" applyFill="1" applyBorder="1"/>
    <xf numFmtId="0" fontId="2" fillId="2" borderId="6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10" borderId="1" xfId="0" applyFont="1" applyFill="1" applyBorder="1"/>
    <xf numFmtId="44" fontId="2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2" fillId="11" borderId="1" xfId="0" applyFont="1" applyFill="1" applyBorder="1"/>
    <xf numFmtId="9" fontId="2" fillId="2" borderId="1" xfId="0" applyNumberFormat="1" applyFont="1" applyFill="1" applyBorder="1"/>
    <xf numFmtId="0" fontId="9" fillId="2" borderId="1" xfId="0" applyFont="1" applyFill="1" applyBorder="1"/>
    <xf numFmtId="0" fontId="9" fillId="12" borderId="1" xfId="0" applyFont="1" applyFill="1" applyBorder="1"/>
    <xf numFmtId="0" fontId="5" fillId="2" borderId="1" xfId="0" applyFont="1" applyFill="1" applyBorder="1" applyAlignment="1">
      <alignment horizontal="right"/>
    </xf>
    <xf numFmtId="44" fontId="5" fillId="2" borderId="1" xfId="0" applyNumberFormat="1" applyFont="1" applyFill="1" applyBorder="1"/>
    <xf numFmtId="0" fontId="10" fillId="5" borderId="1" xfId="0" applyFont="1" applyFill="1" applyBorder="1"/>
    <xf numFmtId="0" fontId="10" fillId="6" borderId="1" xfId="0" applyFont="1" applyFill="1" applyBorder="1"/>
    <xf numFmtId="0" fontId="10" fillId="7" borderId="1" xfId="0" applyFont="1" applyFill="1" applyBorder="1"/>
    <xf numFmtId="0" fontId="2" fillId="11" borderId="1" xfId="0" applyFont="1" applyFill="1" applyBorder="1" applyAlignment="1">
      <alignment horizontal="right"/>
    </xf>
    <xf numFmtId="0" fontId="5" fillId="0" borderId="0" xfId="0" applyFont="1"/>
    <xf numFmtId="0" fontId="11" fillId="0" borderId="0" xfId="0" applyFont="1"/>
    <xf numFmtId="49" fontId="13" fillId="0" borderId="0" xfId="0" applyNumberFormat="1" applyFont="1"/>
    <xf numFmtId="49" fontId="2" fillId="2" borderId="1" xfId="0" applyNumberFormat="1" applyFont="1" applyFill="1" applyBorder="1" applyAlignment="1">
      <alignment horizontal="right"/>
    </xf>
    <xf numFmtId="49" fontId="1" fillId="0" borderId="0" xfId="0" applyNumberFormat="1" applyFont="1"/>
    <xf numFmtId="8" fontId="2" fillId="2" borderId="1" xfId="0" applyNumberFormat="1" applyFont="1" applyFill="1" applyBorder="1"/>
    <xf numFmtId="0" fontId="2" fillId="2" borderId="2" xfId="0" applyFont="1" applyFill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2" fillId="2" borderId="2" xfId="0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327025</xdr:colOff>
      <xdr:row>1</xdr:row>
      <xdr:rowOff>76200</xdr:rowOff>
    </xdr:from>
    <xdr:ext cx="1831975" cy="609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266700"/>
          <a:ext cx="1831975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</xdr:row>
      <xdr:rowOff>19050</xdr:rowOff>
    </xdr:from>
    <xdr:ext cx="18002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dministratie@lambo.nl?subject=Bestelformulier%20licenties%202018-1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lambo.nl/docenteninstructies-online-uitgav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3" sqref="C33"/>
    </sheetView>
  </sheetViews>
  <sheetFormatPr baseColWidth="10" defaultColWidth="11.1640625" defaultRowHeight="15" customHeight="1"/>
  <cols>
    <col min="1" max="2" width="6.5" customWidth="1"/>
    <col min="3" max="3" width="75.83203125" customWidth="1"/>
    <col min="4" max="4" width="32.83203125" customWidth="1"/>
    <col min="5" max="24" width="6.5" customWidth="1"/>
    <col min="25" max="26" width="8.66406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">
      <c r="A5" s="1"/>
      <c r="B5" s="4" t="s">
        <v>2</v>
      </c>
      <c r="C5" s="5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4" t="s">
        <v>4</v>
      </c>
      <c r="C6" s="42" t="s">
        <v>116</v>
      </c>
      <c r="D6" s="45" t="s">
        <v>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4"/>
      <c r="C7" s="43"/>
      <c r="D7" s="4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4"/>
      <c r="C8" s="43"/>
      <c r="D8" s="4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4"/>
      <c r="C9" s="43"/>
      <c r="D9" s="4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4"/>
      <c r="C10" s="43"/>
      <c r="D10" s="4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4"/>
      <c r="C11" s="43"/>
      <c r="D11" s="4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4"/>
      <c r="C12" s="43"/>
      <c r="D12" s="4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6"/>
      <c r="C13" s="43"/>
      <c r="D13" s="4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6"/>
      <c r="C14" s="44"/>
      <c r="D14" s="4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6"/>
      <c r="C15" s="5"/>
      <c r="D15" s="4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6" t="s">
        <v>6</v>
      </c>
      <c r="C16" s="7" t="s">
        <v>7</v>
      </c>
      <c r="D16" s="4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 t="s">
        <v>8</v>
      </c>
      <c r="D17" s="4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4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4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4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6:C14"/>
    <mergeCell ref="D6:D20"/>
  </mergeCells>
  <hyperlinks>
    <hyperlink ref="C16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EABAB"/>
  </sheetPr>
  <dimension ref="A1:Z1010"/>
  <sheetViews>
    <sheetView tabSelected="1" workbookViewId="0">
      <selection activeCell="N19" sqref="N19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45.16406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154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5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6" t="s">
        <v>109</v>
      </c>
      <c r="D62" s="1"/>
      <c r="E62" s="2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 t="s">
        <v>110</v>
      </c>
      <c r="D63" s="1"/>
      <c r="E63" s="21">
        <v>50</v>
      </c>
      <c r="F63" s="35">
        <v>0</v>
      </c>
      <c r="G63" s="1"/>
      <c r="H63" s="1"/>
      <c r="I63" s="21">
        <f>IF(F63=0,0,IF(F63=1,50))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7" t="s">
        <v>111</v>
      </c>
      <c r="D64" s="1"/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 t="s">
        <v>112</v>
      </c>
      <c r="D66" s="1"/>
      <c r="E66" s="21">
        <v>2</v>
      </c>
      <c r="F66" s="1">
        <f>IF(F63=0,1,IF(F63=1,0))</f>
        <v>1</v>
      </c>
      <c r="G66" s="1"/>
      <c r="H66" s="1"/>
      <c r="I66" s="41">
        <v>2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21"/>
      <c r="G67" s="1"/>
      <c r="H67" s="1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6" t="s">
        <v>108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41">
        <v>2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>
        <v>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dataValidations count="1">
    <dataValidation type="list" allowBlank="1" showErrorMessage="1" sqref="F63" xr:uid="{00000000-0002-0000-0900-000000000000}">
      <formula1>$F$83:$F$84</formula1>
    </dataValidation>
  </dataValidations>
  <hyperlinks>
    <hyperlink ref="C64" r:id="rId1" xr:uid="{00000000-0004-0000-0900-000000000000}"/>
  </hyperlinks>
  <pageMargins left="0.7" right="0.7" top="0.75" bottom="0.75" header="0" footer="0"/>
  <pageSetup orientation="landscape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1000"/>
  <sheetViews>
    <sheetView workbookViewId="0"/>
  </sheetViews>
  <sheetFormatPr baseColWidth="10" defaultColWidth="11.1640625" defaultRowHeight="15" customHeight="1"/>
  <cols>
    <col min="1" max="6" width="6.5" customWidth="1"/>
    <col min="7" max="26" width="8.6640625" customWidth="1"/>
  </cols>
  <sheetData>
    <row r="1" spans="2:2" ht="15.75" customHeight="1"/>
    <row r="2" spans="2:2" ht="15.75" customHeight="1">
      <c r="B2" s="36" t="s">
        <v>13</v>
      </c>
    </row>
    <row r="3" spans="2:2" ht="15.75" customHeight="1">
      <c r="B3" s="37" t="s">
        <v>113</v>
      </c>
    </row>
    <row r="4" spans="2:2" ht="15.75" customHeight="1">
      <c r="B4" s="37" t="s">
        <v>114</v>
      </c>
    </row>
    <row r="5" spans="2:2" ht="15.75" customHeight="1">
      <c r="B5" s="37" t="s">
        <v>115</v>
      </c>
    </row>
    <row r="6" spans="2:2" ht="15.75" customHeight="1"/>
    <row r="7" spans="2:2" ht="15.75" customHeight="1"/>
    <row r="8" spans="2:2" ht="15.75" customHeight="1"/>
    <row r="9" spans="2:2" ht="15.75" customHeight="1"/>
    <row r="10" spans="2:2" ht="15.75" customHeight="1"/>
    <row r="11" spans="2:2" ht="15.75" customHeight="1"/>
    <row r="12" spans="2:2" ht="15.75" customHeight="1"/>
    <row r="13" spans="2:2" ht="15.75" customHeight="1"/>
    <row r="14" spans="2:2" ht="15.75" customHeight="1"/>
    <row r="15" spans="2:2" ht="15.75" customHeight="1"/>
    <row r="16" spans="2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" workbookViewId="0">
      <selection activeCell="B6" sqref="B6"/>
    </sheetView>
  </sheetViews>
  <sheetFormatPr baseColWidth="10" defaultColWidth="11.1640625" defaultRowHeight="15" customHeight="1"/>
  <cols>
    <col min="1" max="1" width="8.33203125" customWidth="1"/>
    <col min="2" max="2" width="31.83203125" customWidth="1"/>
    <col min="3" max="3" width="35.83203125" customWidth="1"/>
    <col min="4" max="4" width="3.5" customWidth="1"/>
    <col min="5" max="5" width="11.83203125" customWidth="1"/>
    <col min="6" max="6" width="8.33203125" customWidth="1"/>
    <col min="7" max="7" width="7.5" customWidth="1"/>
    <col min="8" max="8" width="12" customWidth="1"/>
    <col min="9" max="9" width="4.83203125" customWidth="1"/>
    <col min="10" max="10" width="12.5" customWidth="1"/>
    <col min="11" max="11" width="6.5" customWidth="1"/>
    <col min="12" max="12" width="13.1640625" customWidth="1"/>
    <col min="13" max="13" width="10.83203125" customWidth="1"/>
    <col min="14" max="26" width="8.33203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3" t="s">
        <v>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6" t="s">
        <v>10</v>
      </c>
      <c r="C8" s="1"/>
      <c r="D8" s="1"/>
      <c r="E8" s="6" t="s">
        <v>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 t="s">
        <v>12</v>
      </c>
      <c r="C9" s="8" t="s">
        <v>13</v>
      </c>
      <c r="D9" s="1"/>
      <c r="E9" s="1"/>
      <c r="F9" s="1" t="s">
        <v>12</v>
      </c>
      <c r="G9" s="1"/>
      <c r="H9" s="1" t="s">
        <v>14</v>
      </c>
      <c r="I9" s="1"/>
      <c r="J9" s="1" t="s">
        <v>15</v>
      </c>
      <c r="K9" s="1"/>
      <c r="L9" s="1" t="s">
        <v>16</v>
      </c>
      <c r="M9" s="1" t="s">
        <v>17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 t="s">
        <v>14</v>
      </c>
      <c r="C10" s="8"/>
      <c r="D10" s="1"/>
      <c r="E10" s="9" t="s">
        <v>18</v>
      </c>
      <c r="F10" s="1" t="s">
        <v>13</v>
      </c>
      <c r="G10" s="1"/>
      <c r="H10" s="8"/>
      <c r="I10" s="1"/>
      <c r="J10" s="8"/>
      <c r="K10" s="1"/>
      <c r="L10" s="8"/>
      <c r="M10" s="1" t="s">
        <v>13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 t="s">
        <v>15</v>
      </c>
      <c r="C11" s="10"/>
      <c r="D11" s="1"/>
      <c r="E11" s="11" t="s">
        <v>19</v>
      </c>
      <c r="F11" s="1" t="s">
        <v>13</v>
      </c>
      <c r="G11" s="1"/>
      <c r="H11" s="8"/>
      <c r="I11" s="1"/>
      <c r="J11" s="8"/>
      <c r="K11" s="1"/>
      <c r="L11" s="8"/>
      <c r="M11" s="1" t="s">
        <v>13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 t="s">
        <v>16</v>
      </c>
      <c r="C12" s="10"/>
      <c r="D12" s="1"/>
      <c r="E12" s="12" t="s">
        <v>20</v>
      </c>
      <c r="F12" s="1" t="s">
        <v>13</v>
      </c>
      <c r="G12" s="1"/>
      <c r="H12" s="8"/>
      <c r="I12" s="1"/>
      <c r="J12" s="8"/>
      <c r="K12" s="1"/>
      <c r="L12" s="8"/>
      <c r="M12" s="1" t="s">
        <v>13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3" t="s">
        <v>21</v>
      </c>
      <c r="F13" s="1" t="s">
        <v>13</v>
      </c>
      <c r="G13" s="1"/>
      <c r="H13" s="8"/>
      <c r="I13" s="1"/>
      <c r="J13" s="8"/>
      <c r="K13" s="1"/>
      <c r="L13" s="8"/>
      <c r="M13" s="1" t="s">
        <v>13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6" t="s">
        <v>22</v>
      </c>
      <c r="C14" s="1"/>
      <c r="D14" s="1"/>
      <c r="E14" s="14" t="s">
        <v>23</v>
      </c>
      <c r="F14" s="1" t="s">
        <v>13</v>
      </c>
      <c r="G14" s="1"/>
      <c r="H14" s="8"/>
      <c r="I14" s="1"/>
      <c r="J14" s="8"/>
      <c r="K14" s="1"/>
      <c r="L14" s="8"/>
      <c r="M14" s="1" t="s">
        <v>13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 t="s">
        <v>24</v>
      </c>
      <c r="C15" s="8"/>
      <c r="D15" s="1"/>
      <c r="E15" s="15" t="s">
        <v>25</v>
      </c>
      <c r="F15" s="1" t="s">
        <v>13</v>
      </c>
      <c r="G15" s="1"/>
      <c r="H15" s="8"/>
      <c r="I15" s="1"/>
      <c r="J15" s="8"/>
      <c r="K15" s="1"/>
      <c r="L15" s="8"/>
      <c r="M15" s="1" t="s">
        <v>13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 t="s">
        <v>26</v>
      </c>
      <c r="C16" s="8"/>
      <c r="D16" s="1"/>
      <c r="E16" s="16" t="s">
        <v>27</v>
      </c>
      <c r="F16" s="1" t="s">
        <v>13</v>
      </c>
      <c r="G16" s="1"/>
      <c r="H16" s="8"/>
      <c r="I16" s="1"/>
      <c r="J16" s="8"/>
      <c r="K16" s="1"/>
      <c r="L16" s="8"/>
      <c r="M16" s="1" t="s">
        <v>13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 t="s">
        <v>28</v>
      </c>
      <c r="C17" s="8"/>
      <c r="D17" s="1"/>
      <c r="E17" s="1" t="s">
        <v>29</v>
      </c>
      <c r="F17" s="1" t="s">
        <v>13</v>
      </c>
      <c r="G17" s="1"/>
      <c r="H17" s="8"/>
      <c r="I17" s="1"/>
      <c r="J17" s="8"/>
      <c r="K17" s="1"/>
      <c r="L17" s="8"/>
      <c r="M17" s="1" t="s">
        <v>13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 t="s">
        <v>30</v>
      </c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6" t="s">
        <v>31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 t="s">
        <v>13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 t="s">
        <v>32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 t="s">
        <v>33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 t="s">
        <v>34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InputMessage="1" showErrorMessage="1" sqref="M10:M17" xr:uid="{839FBD6F-A5CC-C447-8A95-0484136FD1BF}">
      <formula1>"Ja,Nee"</formula1>
    </dataValidation>
    <dataValidation type="list" allowBlank="1" showInputMessage="1" showErrorMessage="1" sqref="F10:F17 C9" xr:uid="{EC457EF0-7CD3-9B4D-9187-803F66750952}">
      <formula1>"Dhr.,Mw.,X"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Z1010"/>
  <sheetViews>
    <sheetView workbookViewId="0">
      <selection activeCell="M26" sqref="M26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18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20" t="s">
        <v>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155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Z1000"/>
  <sheetViews>
    <sheetView workbookViewId="0">
      <selection activeCell="C19" sqref="C19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11" t="s">
        <v>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154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Z1000"/>
  <sheetViews>
    <sheetView topLeftCell="A9" workbookViewId="0">
      <selection activeCell="D20" sqref="D20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32" t="s">
        <v>20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155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Z1000"/>
  <sheetViews>
    <sheetView topLeftCell="A13" workbookViewId="0">
      <selection activeCell="D20" sqref="D20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33" t="s">
        <v>21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155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Z1000"/>
  <sheetViews>
    <sheetView topLeftCell="A11" workbookViewId="0">
      <selection activeCell="F19" sqref="F19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34" t="s">
        <v>23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154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Z1000"/>
  <sheetViews>
    <sheetView topLeftCell="A10" workbookViewId="0">
      <selection activeCell="F22" sqref="F22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15" t="s">
        <v>25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155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Z1000"/>
  <sheetViews>
    <sheetView workbookViewId="0">
      <selection activeCell="C19" sqref="C19"/>
    </sheetView>
  </sheetViews>
  <sheetFormatPr baseColWidth="10" defaultColWidth="11.1640625" defaultRowHeight="15" customHeight="1"/>
  <cols>
    <col min="1" max="1" width="6.5" customWidth="1"/>
    <col min="2" max="2" width="13.5" customWidth="1"/>
    <col min="3" max="3" width="39.83203125" customWidth="1"/>
    <col min="4" max="4" width="13.33203125" customWidth="1"/>
    <col min="5" max="5" width="9.5" customWidth="1"/>
    <col min="6" max="7" width="6.5" customWidth="1"/>
    <col min="8" max="8" width="8.5" customWidth="1"/>
    <col min="9" max="26" width="6.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>
      <c r="A2" s="1"/>
      <c r="B2" s="2" t="str">
        <f>Gegevens!B2</f>
        <v>Bestelformulier licenties 2025-2026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9" t="s">
        <v>35</v>
      </c>
      <c r="C3" s="1"/>
      <c r="D3" s="16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 t="s">
        <v>36</v>
      </c>
      <c r="C6" s="22" t="s">
        <v>37</v>
      </c>
      <c r="D6" s="22" t="s">
        <v>38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"/>
      <c r="B7" s="38" t="s">
        <v>117</v>
      </c>
      <c r="C7" s="25" t="s">
        <v>44</v>
      </c>
      <c r="D7" s="25" t="s">
        <v>45</v>
      </c>
      <c r="E7" s="21">
        <v>10</v>
      </c>
      <c r="F7" s="26">
        <v>0</v>
      </c>
      <c r="G7" s="27">
        <f t="shared" ref="G7:G22" si="0">IF(F7&lt;10,0%,IF(F7&lt;25,5%,IF(F7&lt;100,10%,15%)))</f>
        <v>0</v>
      </c>
      <c r="H7" s="21">
        <f t="shared" ref="H7:H22" si="1">E7*F7*G7</f>
        <v>0</v>
      </c>
      <c r="I7" s="21">
        <f t="shared" ref="I7:I22" si="2">E7*F7-H7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8" t="s">
        <v>118</v>
      </c>
      <c r="C8" s="25" t="s">
        <v>46</v>
      </c>
      <c r="D8" s="25" t="s">
        <v>45</v>
      </c>
      <c r="E8" s="21">
        <v>6</v>
      </c>
      <c r="F8" s="26">
        <v>0</v>
      </c>
      <c r="G8" s="27">
        <f t="shared" si="0"/>
        <v>0</v>
      </c>
      <c r="H8" s="21">
        <f t="shared" si="1"/>
        <v>0</v>
      </c>
      <c r="I8" s="21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39" t="s">
        <v>119</v>
      </c>
      <c r="C9" s="25" t="s">
        <v>47</v>
      </c>
      <c r="D9" s="25" t="s">
        <v>45</v>
      </c>
      <c r="E9" s="21">
        <v>10</v>
      </c>
      <c r="F9" s="26">
        <v>0</v>
      </c>
      <c r="G9" s="27">
        <f t="shared" si="0"/>
        <v>0</v>
      </c>
      <c r="H9" s="21">
        <f t="shared" si="1"/>
        <v>0</v>
      </c>
      <c r="I9" s="21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38" t="s">
        <v>120</v>
      </c>
      <c r="C10" s="25" t="s">
        <v>48</v>
      </c>
      <c r="D10" s="25" t="s">
        <v>45</v>
      </c>
      <c r="E10" s="21">
        <v>6</v>
      </c>
      <c r="F10" s="26">
        <v>0</v>
      </c>
      <c r="G10" s="27">
        <f t="shared" si="0"/>
        <v>0</v>
      </c>
      <c r="H10" s="21">
        <f t="shared" si="1"/>
        <v>0</v>
      </c>
      <c r="I10" s="21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9" t="s">
        <v>121</v>
      </c>
      <c r="C11" s="25" t="s">
        <v>49</v>
      </c>
      <c r="D11" s="25" t="s">
        <v>45</v>
      </c>
      <c r="E11" s="21">
        <v>10</v>
      </c>
      <c r="F11" s="26">
        <v>0</v>
      </c>
      <c r="G11" s="27">
        <f t="shared" si="0"/>
        <v>0</v>
      </c>
      <c r="H11" s="21">
        <f t="shared" si="1"/>
        <v>0</v>
      </c>
      <c r="I11" s="21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8" t="s">
        <v>122</v>
      </c>
      <c r="C12" s="25" t="s">
        <v>50</v>
      </c>
      <c r="D12" s="25" t="s">
        <v>45</v>
      </c>
      <c r="E12" s="21">
        <v>6</v>
      </c>
      <c r="F12" s="26">
        <v>0</v>
      </c>
      <c r="G12" s="27">
        <f t="shared" si="0"/>
        <v>0</v>
      </c>
      <c r="H12" s="21">
        <f t="shared" si="1"/>
        <v>0</v>
      </c>
      <c r="I12" s="21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8" t="s">
        <v>123</v>
      </c>
      <c r="C13" s="25" t="s">
        <v>51</v>
      </c>
      <c r="D13" s="25" t="s">
        <v>45</v>
      </c>
      <c r="E13" s="21">
        <v>10</v>
      </c>
      <c r="F13" s="26">
        <v>0</v>
      </c>
      <c r="G13" s="27">
        <f t="shared" si="0"/>
        <v>0</v>
      </c>
      <c r="H13" s="21">
        <f t="shared" si="1"/>
        <v>0</v>
      </c>
      <c r="I13" s="21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9" t="s">
        <v>124</v>
      </c>
      <c r="C14" s="25" t="s">
        <v>52</v>
      </c>
      <c r="D14" s="25" t="s">
        <v>45</v>
      </c>
      <c r="E14" s="21">
        <v>6</v>
      </c>
      <c r="F14" s="26">
        <v>0</v>
      </c>
      <c r="G14" s="27">
        <f t="shared" si="0"/>
        <v>0</v>
      </c>
      <c r="H14" s="21">
        <f t="shared" si="1"/>
        <v>0</v>
      </c>
      <c r="I14" s="21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9" t="s">
        <v>125</v>
      </c>
      <c r="C15" s="25" t="s">
        <v>53</v>
      </c>
      <c r="D15" s="25" t="s">
        <v>45</v>
      </c>
      <c r="E15" s="21">
        <v>10</v>
      </c>
      <c r="F15" s="26">
        <v>0</v>
      </c>
      <c r="G15" s="27">
        <f t="shared" si="0"/>
        <v>0</v>
      </c>
      <c r="H15" s="21">
        <f t="shared" si="1"/>
        <v>0</v>
      </c>
      <c r="I15" s="21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39" t="s">
        <v>126</v>
      </c>
      <c r="C16" s="25" t="s">
        <v>54</v>
      </c>
      <c r="D16" s="25" t="s">
        <v>45</v>
      </c>
      <c r="E16" s="21">
        <v>6</v>
      </c>
      <c r="F16" s="26">
        <v>0</v>
      </c>
      <c r="G16" s="27">
        <f t="shared" si="0"/>
        <v>0</v>
      </c>
      <c r="H16" s="21">
        <f t="shared" si="1"/>
        <v>0</v>
      </c>
      <c r="I16" s="21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9" t="s">
        <v>127</v>
      </c>
      <c r="C17" s="25" t="s">
        <v>55</v>
      </c>
      <c r="D17" s="25" t="s">
        <v>45</v>
      </c>
      <c r="E17" s="21">
        <v>10</v>
      </c>
      <c r="F17" s="26">
        <v>0</v>
      </c>
      <c r="G17" s="27">
        <f t="shared" si="0"/>
        <v>0</v>
      </c>
      <c r="H17" s="21">
        <f t="shared" si="1"/>
        <v>0</v>
      </c>
      <c r="I17" s="21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39" t="s">
        <v>128</v>
      </c>
      <c r="C18" s="25" t="s">
        <v>56</v>
      </c>
      <c r="D18" s="25" t="s">
        <v>45</v>
      </c>
      <c r="E18" s="21">
        <v>6</v>
      </c>
      <c r="F18" s="26">
        <v>0</v>
      </c>
      <c r="G18" s="27">
        <f t="shared" si="0"/>
        <v>0</v>
      </c>
      <c r="H18" s="21">
        <f t="shared" si="1"/>
        <v>0</v>
      </c>
      <c r="I18" s="21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39" t="s">
        <v>129</v>
      </c>
      <c r="C19" s="25" t="s">
        <v>154</v>
      </c>
      <c r="D19" s="25" t="s">
        <v>45</v>
      </c>
      <c r="E19" s="21">
        <v>10</v>
      </c>
      <c r="F19" s="26">
        <v>0</v>
      </c>
      <c r="G19" s="27">
        <f t="shared" si="0"/>
        <v>0</v>
      </c>
      <c r="H19" s="21">
        <f t="shared" si="1"/>
        <v>0</v>
      </c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39" t="s">
        <v>130</v>
      </c>
      <c r="C20" s="25" t="s">
        <v>57</v>
      </c>
      <c r="D20" s="25" t="s">
        <v>45</v>
      </c>
      <c r="E20" s="21">
        <v>6</v>
      </c>
      <c r="F20" s="26">
        <v>0</v>
      </c>
      <c r="G20" s="27">
        <f t="shared" si="0"/>
        <v>0</v>
      </c>
      <c r="H20" s="21">
        <f t="shared" si="1"/>
        <v>0</v>
      </c>
      <c r="I20" s="21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4" t="s">
        <v>58</v>
      </c>
      <c r="C21" s="25" t="s">
        <v>59</v>
      </c>
      <c r="D21" s="25" t="s">
        <v>45</v>
      </c>
      <c r="E21" s="21">
        <v>30</v>
      </c>
      <c r="F21" s="26">
        <v>0</v>
      </c>
      <c r="G21" s="27">
        <f t="shared" si="0"/>
        <v>0</v>
      </c>
      <c r="H21" s="21">
        <f t="shared" si="1"/>
        <v>0</v>
      </c>
      <c r="I21" s="21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4" t="s">
        <v>60</v>
      </c>
      <c r="C22" s="25" t="s">
        <v>61</v>
      </c>
      <c r="D22" s="25" t="s">
        <v>45</v>
      </c>
      <c r="E22" s="21">
        <v>40</v>
      </c>
      <c r="F22" s="26">
        <v>0</v>
      </c>
      <c r="G22" s="27">
        <f t="shared" si="0"/>
        <v>0</v>
      </c>
      <c r="H22" s="21">
        <f t="shared" si="1"/>
        <v>0</v>
      </c>
      <c r="I22" s="21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4"/>
      <c r="C23" s="25"/>
      <c r="D23" s="25"/>
      <c r="E23" s="21"/>
      <c r="F23" s="21"/>
      <c r="G23" s="27"/>
      <c r="H23" s="21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9" t="s">
        <v>131</v>
      </c>
      <c r="C24" s="25" t="s">
        <v>62</v>
      </c>
      <c r="D24" s="25" t="s">
        <v>63</v>
      </c>
      <c r="E24" s="21">
        <v>10</v>
      </c>
      <c r="F24" s="26">
        <v>0</v>
      </c>
      <c r="G24" s="27">
        <f t="shared" ref="G24:G33" si="3">IF(F24&lt;10,0%,IF(F24&lt;25,5%,IF(F24&lt;100,10%,15%)))</f>
        <v>0</v>
      </c>
      <c r="H24" s="21">
        <f t="shared" ref="H24:H33" si="4">E24*F24*G24</f>
        <v>0</v>
      </c>
      <c r="I24" s="21">
        <f t="shared" ref="I24:I33" si="5">E24*F24-H24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9" t="s">
        <v>132</v>
      </c>
      <c r="C25" s="25" t="s">
        <v>64</v>
      </c>
      <c r="D25" s="25" t="s">
        <v>63</v>
      </c>
      <c r="E25" s="21">
        <v>16</v>
      </c>
      <c r="F25" s="26">
        <v>0</v>
      </c>
      <c r="G25" s="27">
        <f t="shared" si="3"/>
        <v>0</v>
      </c>
      <c r="H25" s="21">
        <f t="shared" si="4"/>
        <v>0</v>
      </c>
      <c r="I25" s="21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9" t="s">
        <v>133</v>
      </c>
      <c r="C26" s="25" t="s">
        <v>65</v>
      </c>
      <c r="D26" s="25" t="s">
        <v>63</v>
      </c>
      <c r="E26" s="21">
        <v>16</v>
      </c>
      <c r="F26" s="26">
        <v>0</v>
      </c>
      <c r="G26" s="27">
        <f t="shared" si="3"/>
        <v>0</v>
      </c>
      <c r="H26" s="21">
        <f t="shared" si="4"/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9" t="s">
        <v>134</v>
      </c>
      <c r="C27" s="25" t="s">
        <v>66</v>
      </c>
      <c r="D27" s="25" t="s">
        <v>63</v>
      </c>
      <c r="E27" s="21">
        <v>14.2</v>
      </c>
      <c r="F27" s="26">
        <v>0</v>
      </c>
      <c r="G27" s="27">
        <f t="shared" si="3"/>
        <v>0</v>
      </c>
      <c r="H27" s="21">
        <f t="shared" si="4"/>
        <v>0</v>
      </c>
      <c r="I27" s="2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4" t="s">
        <v>67</v>
      </c>
      <c r="C28" s="25" t="s">
        <v>68</v>
      </c>
      <c r="D28" s="25" t="s">
        <v>63</v>
      </c>
      <c r="E28" s="21">
        <v>29.8</v>
      </c>
      <c r="F28" s="26">
        <v>0</v>
      </c>
      <c r="G28" s="27">
        <f t="shared" si="3"/>
        <v>0</v>
      </c>
      <c r="H28" s="21">
        <f t="shared" si="4"/>
        <v>0</v>
      </c>
      <c r="I28" s="21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9" t="s">
        <v>135</v>
      </c>
      <c r="C29" s="25" t="s">
        <v>69</v>
      </c>
      <c r="D29" s="25" t="s">
        <v>63</v>
      </c>
      <c r="E29" s="21">
        <v>21</v>
      </c>
      <c r="F29" s="26">
        <v>0</v>
      </c>
      <c r="G29" s="27">
        <f t="shared" si="3"/>
        <v>0</v>
      </c>
      <c r="H29" s="21">
        <f t="shared" si="4"/>
        <v>0</v>
      </c>
      <c r="I29" s="2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9" t="s">
        <v>136</v>
      </c>
      <c r="C30" s="25" t="s">
        <v>70</v>
      </c>
      <c r="D30" s="25" t="s">
        <v>63</v>
      </c>
      <c r="E30" s="21">
        <v>10.5</v>
      </c>
      <c r="F30" s="26">
        <v>0</v>
      </c>
      <c r="G30" s="27">
        <f t="shared" si="3"/>
        <v>0</v>
      </c>
      <c r="H30" s="21">
        <f t="shared" si="4"/>
        <v>0</v>
      </c>
      <c r="I30" s="21">
        <f t="shared" si="5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9" t="s">
        <v>137</v>
      </c>
      <c r="C31" s="25" t="s">
        <v>71</v>
      </c>
      <c r="D31" s="25" t="s">
        <v>63</v>
      </c>
      <c r="E31" s="21">
        <v>16</v>
      </c>
      <c r="F31" s="26">
        <v>0</v>
      </c>
      <c r="G31" s="27">
        <f t="shared" si="3"/>
        <v>0</v>
      </c>
      <c r="H31" s="21">
        <f t="shared" si="4"/>
        <v>0</v>
      </c>
      <c r="I31" s="21">
        <f t="shared" si="5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0" t="s">
        <v>138</v>
      </c>
      <c r="C32" s="25" t="s">
        <v>72</v>
      </c>
      <c r="D32" s="25" t="s">
        <v>63</v>
      </c>
      <c r="E32" s="21">
        <v>5.5</v>
      </c>
      <c r="F32" s="26">
        <v>0</v>
      </c>
      <c r="G32" s="27">
        <f t="shared" si="3"/>
        <v>0</v>
      </c>
      <c r="H32" s="21">
        <f t="shared" si="4"/>
        <v>0</v>
      </c>
      <c r="I32" s="21">
        <f t="shared" si="5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73</v>
      </c>
      <c r="B33" s="39" t="s">
        <v>139</v>
      </c>
      <c r="C33" s="25" t="s">
        <v>74</v>
      </c>
      <c r="D33" s="25" t="s">
        <v>63</v>
      </c>
      <c r="E33" s="21">
        <v>5.5</v>
      </c>
      <c r="F33" s="26">
        <v>0</v>
      </c>
      <c r="G33" s="27">
        <f t="shared" si="3"/>
        <v>0</v>
      </c>
      <c r="H33" s="21">
        <f t="shared" si="4"/>
        <v>0</v>
      </c>
      <c r="I33" s="21">
        <f t="shared" si="5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4"/>
      <c r="C34" s="25"/>
      <c r="D34" s="25"/>
      <c r="E34" s="21"/>
      <c r="F34" s="21"/>
      <c r="G34" s="1"/>
      <c r="H34" s="1"/>
      <c r="I34" s="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"/>
      <c r="B35" s="39" t="s">
        <v>140</v>
      </c>
      <c r="C35" s="25" t="s">
        <v>75</v>
      </c>
      <c r="D35" s="25" t="s">
        <v>76</v>
      </c>
      <c r="E35" s="21">
        <v>16</v>
      </c>
      <c r="F35" s="26">
        <v>0</v>
      </c>
      <c r="G35" s="27">
        <f t="shared" ref="G35:G36" si="6">IF(F35&lt;10,0%,IF(F35&lt;25,5%,IF(F35&lt;100,10%,15%)))</f>
        <v>0</v>
      </c>
      <c r="H35" s="21">
        <f t="shared" ref="H35:H36" si="7">E35*F35*G35</f>
        <v>0</v>
      </c>
      <c r="I35" s="21">
        <f t="shared" ref="I35:I36" si="8">E35*F35-H35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9" t="s">
        <v>141</v>
      </c>
      <c r="C36" s="25" t="s">
        <v>77</v>
      </c>
      <c r="D36" s="25" t="s">
        <v>76</v>
      </c>
      <c r="E36" s="21">
        <v>16</v>
      </c>
      <c r="F36" s="26">
        <v>0</v>
      </c>
      <c r="G36" s="27">
        <f t="shared" si="6"/>
        <v>0</v>
      </c>
      <c r="H36" s="21">
        <f t="shared" si="7"/>
        <v>0</v>
      </c>
      <c r="I36" s="21">
        <f t="shared" si="8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4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9" t="s">
        <v>142</v>
      </c>
      <c r="C38" s="1" t="s">
        <v>78</v>
      </c>
      <c r="D38" s="1" t="s">
        <v>79</v>
      </c>
      <c r="E38" s="21">
        <v>16</v>
      </c>
      <c r="F38" s="26">
        <v>0</v>
      </c>
      <c r="G38" s="27">
        <f>IF(F38&lt;10,0%,IF(F38&lt;25,5%,IF(F38&lt;100,10%,15%)))</f>
        <v>0</v>
      </c>
      <c r="H38" s="21">
        <f>E38*F38*G38</f>
        <v>0</v>
      </c>
      <c r="I38" s="21">
        <f>E38*F38-H38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4"/>
      <c r="C39" s="1"/>
      <c r="D39" s="1"/>
      <c r="E39" s="21"/>
      <c r="F39" s="26"/>
      <c r="G39" s="27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9" t="s">
        <v>143</v>
      </c>
      <c r="C40" s="28" t="s">
        <v>80</v>
      </c>
      <c r="D40" s="1" t="s">
        <v>81</v>
      </c>
      <c r="E40" s="21">
        <v>16</v>
      </c>
      <c r="F40" s="26">
        <v>0</v>
      </c>
      <c r="G40" s="27">
        <f>IF(F40&lt;10,0%,IF(F40&lt;25,5%,IF(F40&lt;100,10%,15%)))</f>
        <v>0</v>
      </c>
      <c r="H40" s="21">
        <f>E40*F40*G40</f>
        <v>0</v>
      </c>
      <c r="I40" s="21">
        <f>E40*F40-H40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4"/>
      <c r="C41" s="1"/>
      <c r="D41" s="1"/>
      <c r="E41" s="21"/>
      <c r="F41" s="26"/>
      <c r="G41" s="27"/>
      <c r="H41" s="2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9" t="s">
        <v>144</v>
      </c>
      <c r="C42" s="1" t="s">
        <v>82</v>
      </c>
      <c r="D42" s="1" t="s">
        <v>83</v>
      </c>
      <c r="E42" s="21">
        <v>16</v>
      </c>
      <c r="F42" s="26">
        <v>0</v>
      </c>
      <c r="G42" s="27">
        <f t="shared" ref="G42:G51" si="9">IF(F42&lt;10,0%,IF(F42&lt;25,5%,IF(F42&lt;100,10%,15%)))</f>
        <v>0</v>
      </c>
      <c r="H42" s="21">
        <f t="shared" ref="H42:H51" si="10">E42*F42*G42</f>
        <v>0</v>
      </c>
      <c r="I42" s="21">
        <f t="shared" ref="I42:I51" si="11">E42*F42-H42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9" t="s">
        <v>145</v>
      </c>
      <c r="C43" s="1" t="s">
        <v>84</v>
      </c>
      <c r="D43" s="1" t="s">
        <v>83</v>
      </c>
      <c r="E43" s="21">
        <v>16</v>
      </c>
      <c r="F43" s="26">
        <v>0</v>
      </c>
      <c r="G43" s="27">
        <f t="shared" si="9"/>
        <v>0</v>
      </c>
      <c r="H43" s="21">
        <f t="shared" si="10"/>
        <v>0</v>
      </c>
      <c r="I43" s="21">
        <f t="shared" si="1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9" t="s">
        <v>146</v>
      </c>
      <c r="C44" s="29" t="s">
        <v>85</v>
      </c>
      <c r="D44" s="1" t="s">
        <v>83</v>
      </c>
      <c r="E44" s="21">
        <v>12.6</v>
      </c>
      <c r="F44" s="26">
        <v>0</v>
      </c>
      <c r="G44" s="27">
        <f t="shared" si="9"/>
        <v>0</v>
      </c>
      <c r="H44" s="21">
        <f t="shared" si="10"/>
        <v>0</v>
      </c>
      <c r="I44" s="21">
        <f t="shared" si="1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9" t="s">
        <v>147</v>
      </c>
      <c r="C45" s="1" t="s">
        <v>86</v>
      </c>
      <c r="D45" s="1" t="s">
        <v>83</v>
      </c>
      <c r="E45" s="21">
        <v>12.6</v>
      </c>
      <c r="F45" s="26">
        <v>0</v>
      </c>
      <c r="G45" s="27">
        <f t="shared" si="9"/>
        <v>0</v>
      </c>
      <c r="H45" s="21">
        <f t="shared" si="10"/>
        <v>0</v>
      </c>
      <c r="I45" s="21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9" t="s">
        <v>148</v>
      </c>
      <c r="C46" s="1" t="s">
        <v>87</v>
      </c>
      <c r="D46" s="1" t="s">
        <v>83</v>
      </c>
      <c r="E46" s="21">
        <v>16</v>
      </c>
      <c r="F46" s="26">
        <v>0</v>
      </c>
      <c r="G46" s="27">
        <f t="shared" si="9"/>
        <v>0</v>
      </c>
      <c r="H46" s="21">
        <f t="shared" si="10"/>
        <v>0</v>
      </c>
      <c r="I46" s="21">
        <f t="shared" si="1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9" t="s">
        <v>149</v>
      </c>
      <c r="C47" s="1" t="s">
        <v>88</v>
      </c>
      <c r="D47" s="1" t="s">
        <v>83</v>
      </c>
      <c r="E47" s="21">
        <v>16</v>
      </c>
      <c r="F47" s="26">
        <v>0</v>
      </c>
      <c r="G47" s="27">
        <f t="shared" si="9"/>
        <v>0</v>
      </c>
      <c r="H47" s="21">
        <f t="shared" si="10"/>
        <v>0</v>
      </c>
      <c r="I47" s="21">
        <f t="shared" si="1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9" t="s">
        <v>150</v>
      </c>
      <c r="C48" s="1" t="s">
        <v>89</v>
      </c>
      <c r="D48" s="1" t="s">
        <v>83</v>
      </c>
      <c r="E48" s="21">
        <v>16</v>
      </c>
      <c r="F48" s="26">
        <v>0</v>
      </c>
      <c r="G48" s="27">
        <f t="shared" si="9"/>
        <v>0</v>
      </c>
      <c r="H48" s="21">
        <f t="shared" si="10"/>
        <v>0</v>
      </c>
      <c r="I48" s="21">
        <f t="shared" si="1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9" t="s">
        <v>151</v>
      </c>
      <c r="C49" s="1" t="s">
        <v>90</v>
      </c>
      <c r="D49" s="1" t="s">
        <v>83</v>
      </c>
      <c r="E49" s="21">
        <v>16</v>
      </c>
      <c r="F49" s="26">
        <v>0</v>
      </c>
      <c r="G49" s="27">
        <f t="shared" si="9"/>
        <v>0</v>
      </c>
      <c r="H49" s="21">
        <f t="shared" si="10"/>
        <v>0</v>
      </c>
      <c r="I49" s="21">
        <f t="shared" si="1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9" t="s">
        <v>152</v>
      </c>
      <c r="C50" s="1" t="s">
        <v>91</v>
      </c>
      <c r="D50" s="1" t="s">
        <v>83</v>
      </c>
      <c r="E50" s="21">
        <v>5.5</v>
      </c>
      <c r="F50" s="26">
        <v>0</v>
      </c>
      <c r="G50" s="27">
        <f t="shared" si="9"/>
        <v>0</v>
      </c>
      <c r="H50" s="21">
        <f t="shared" si="10"/>
        <v>0</v>
      </c>
      <c r="I50" s="21">
        <f t="shared" si="1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9" t="s">
        <v>153</v>
      </c>
      <c r="C51" s="1" t="s">
        <v>92</v>
      </c>
      <c r="D51" s="1" t="s">
        <v>83</v>
      </c>
      <c r="E51" s="21">
        <v>5.5</v>
      </c>
      <c r="F51" s="26">
        <v>0</v>
      </c>
      <c r="G51" s="27">
        <f t="shared" si="9"/>
        <v>0</v>
      </c>
      <c r="H51" s="21">
        <f t="shared" si="10"/>
        <v>0</v>
      </c>
      <c r="I51" s="21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7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"/>
      <c r="B53" s="30" t="s">
        <v>36</v>
      </c>
      <c r="C53" s="6" t="s">
        <v>93</v>
      </c>
      <c r="D53" s="6" t="s">
        <v>38</v>
      </c>
      <c r="E53" s="31"/>
      <c r="F53" s="21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7" t="s">
        <v>94</v>
      </c>
      <c r="C54" s="25" t="s">
        <v>95</v>
      </c>
      <c r="D54" s="25" t="s">
        <v>45</v>
      </c>
      <c r="E54" s="21">
        <v>16</v>
      </c>
      <c r="F54" s="26">
        <v>0</v>
      </c>
      <c r="G54" s="27">
        <f t="shared" ref="G54:G60" si="12">IF(F54&lt;10,0%,IF(F54&lt;25,5%,IF(F54&lt;100,10%,15%)))</f>
        <v>0</v>
      </c>
      <c r="H54" s="21">
        <f t="shared" ref="H54:H60" si="13">E54*F54*G54</f>
        <v>0</v>
      </c>
      <c r="I54" s="21">
        <f t="shared" ref="I54:I60" si="14">E54*F54-H54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7" t="s">
        <v>96</v>
      </c>
      <c r="C55" s="25" t="s">
        <v>97</v>
      </c>
      <c r="D55" s="25" t="s">
        <v>45</v>
      </c>
      <c r="E55" s="21">
        <v>16</v>
      </c>
      <c r="F55" s="26">
        <v>0</v>
      </c>
      <c r="G55" s="27">
        <f t="shared" si="12"/>
        <v>0</v>
      </c>
      <c r="H55" s="21">
        <f t="shared" si="13"/>
        <v>0</v>
      </c>
      <c r="I55" s="21">
        <f t="shared" si="14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7" t="s">
        <v>98</v>
      </c>
      <c r="C56" s="25" t="s">
        <v>99</v>
      </c>
      <c r="D56" s="25" t="s">
        <v>45</v>
      </c>
      <c r="E56" s="21">
        <v>16</v>
      </c>
      <c r="F56" s="26">
        <v>0</v>
      </c>
      <c r="G56" s="27">
        <f t="shared" si="12"/>
        <v>0</v>
      </c>
      <c r="H56" s="21">
        <f t="shared" si="13"/>
        <v>0</v>
      </c>
      <c r="I56" s="21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7" t="s">
        <v>100</v>
      </c>
      <c r="C57" s="25" t="s">
        <v>101</v>
      </c>
      <c r="D57" s="25" t="s">
        <v>45</v>
      </c>
      <c r="E57" s="21">
        <v>16</v>
      </c>
      <c r="F57" s="26">
        <v>0</v>
      </c>
      <c r="G57" s="27">
        <f t="shared" si="12"/>
        <v>0</v>
      </c>
      <c r="H57" s="21">
        <f t="shared" si="13"/>
        <v>0</v>
      </c>
      <c r="I57" s="21">
        <f t="shared" si="14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7" t="s">
        <v>102</v>
      </c>
      <c r="C58" s="25" t="s">
        <v>103</v>
      </c>
      <c r="D58" s="25" t="s">
        <v>45</v>
      </c>
      <c r="E58" s="21">
        <v>16</v>
      </c>
      <c r="F58" s="26">
        <v>0</v>
      </c>
      <c r="G58" s="27">
        <f t="shared" si="12"/>
        <v>0</v>
      </c>
      <c r="H58" s="21">
        <f t="shared" si="13"/>
        <v>0</v>
      </c>
      <c r="I58" s="21">
        <f t="shared" si="14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7" t="s">
        <v>104</v>
      </c>
      <c r="C59" s="25" t="s">
        <v>105</v>
      </c>
      <c r="D59" s="25" t="s">
        <v>45</v>
      </c>
      <c r="E59" s="21">
        <v>16</v>
      </c>
      <c r="F59" s="26">
        <v>0</v>
      </c>
      <c r="G59" s="27">
        <f t="shared" si="12"/>
        <v>0</v>
      </c>
      <c r="H59" s="21">
        <f t="shared" si="13"/>
        <v>0</v>
      </c>
      <c r="I59" s="21">
        <f t="shared" si="14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7" t="s">
        <v>106</v>
      </c>
      <c r="C60" s="1" t="s">
        <v>107</v>
      </c>
      <c r="D60" s="25" t="s">
        <v>45</v>
      </c>
      <c r="E60" s="21">
        <v>95</v>
      </c>
      <c r="F60" s="26">
        <v>0</v>
      </c>
      <c r="G60" s="27">
        <f t="shared" si="12"/>
        <v>0</v>
      </c>
      <c r="H60" s="21">
        <f t="shared" si="13"/>
        <v>0</v>
      </c>
      <c r="I60" s="21">
        <f t="shared" si="14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/>
      <c r="C61" s="1"/>
      <c r="D61" s="25"/>
      <c r="E61" s="21"/>
      <c r="F61" s="21"/>
      <c r="G61" s="27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/>
      <c r="C62" s="1"/>
      <c r="D62" s="1"/>
      <c r="E62" s="1"/>
      <c r="F62" s="1"/>
      <c r="G62" s="1"/>
      <c r="H62" s="1"/>
      <c r="I62" s="6" t="s">
        <v>108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/>
      <c r="C63" s="1"/>
      <c r="D63" s="1"/>
      <c r="E63" s="1"/>
      <c r="F63" s="1"/>
      <c r="G63" s="1"/>
      <c r="H63" s="1"/>
      <c r="I63" s="21">
        <f>SUM(I7:I60)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Instructies</vt:lpstr>
      <vt:lpstr>Gegevens</vt:lpstr>
      <vt:lpstr>Licenties docent 1</vt:lpstr>
      <vt:lpstr>Licenties docent 2</vt:lpstr>
      <vt:lpstr>Licenties docent 3</vt:lpstr>
      <vt:lpstr>Licenties docent 4</vt:lpstr>
      <vt:lpstr>Licenties docent 5</vt:lpstr>
      <vt:lpstr>Licenties docent 6</vt:lpstr>
      <vt:lpstr>Licenties docent 7</vt:lpstr>
      <vt:lpstr>TOTAAL LICENTIES</vt:lpstr>
      <vt:lpstr>Blad4</vt:lpstr>
      <vt:lpstr>Mevr.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Boermans</dc:creator>
  <cp:lastModifiedBy>Eva van Weenen</cp:lastModifiedBy>
  <dcterms:created xsi:type="dcterms:W3CDTF">2018-05-25T10:49:00Z</dcterms:created>
  <dcterms:modified xsi:type="dcterms:W3CDTF">2025-06-11T10:07:05Z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F836A23E06D64F4C89A20497EFF84C8A_12</vt:lpwstr>
  </property>
  <property fmtid="{D5CDD505-2E9C-101B-9397-08002B2CF9AE}" pid="3" name="KSOProductBuildVer">
    <vt:lpwstr>1033-12.2.0.18165</vt:lpwstr>
  </property>
</Properties>
</file>